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Users\promine\Desktop\"/>
    </mc:Choice>
  </mc:AlternateContent>
  <xr:revisionPtr revIDLastSave="0" documentId="8_{1EAC0096-E304-43FF-B15F-F5E7ACBFA0DF}" xr6:coauthVersionLast="47" xr6:coauthVersionMax="47" xr10:uidLastSave="{00000000-0000-0000-0000-000000000000}"/>
  <bookViews>
    <workbookView xWindow="28680" yWindow="-120" windowWidth="29040" windowHeight="15720" activeTab="1" xr2:uid="{00000000-000D-0000-FFFF-FFFF00000000}"/>
  </bookViews>
  <sheets>
    <sheet name="Beg &amp; End of Year" sheetId="3" r:id="rId1"/>
    <sheet name="Quarterly Scope of Work" sheetId="4" r:id="rId2"/>
    <sheet name="Demographics" sheetId="6" r:id="rId3"/>
    <sheet name="Definitions and Instructions"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4" i="6" l="1"/>
  <c r="R95" i="6"/>
  <c r="R94" i="6"/>
  <c r="M42" i="4"/>
  <c r="G94" i="6" l="1"/>
  <c r="I94" i="6"/>
  <c r="K94" i="6"/>
  <c r="E94" i="6"/>
  <c r="T90" i="6" l="1"/>
  <c r="V90" i="6"/>
  <c r="X90" i="6"/>
  <c r="R90" i="6"/>
  <c r="G90" i="6"/>
  <c r="I90" i="6"/>
  <c r="K90" i="6"/>
  <c r="E90" i="6"/>
  <c r="M90" i="6" l="1"/>
  <c r="V94" i="6"/>
  <c r="T94" i="6"/>
  <c r="X84" i="6"/>
  <c r="V84" i="6"/>
  <c r="T84" i="6"/>
  <c r="R84" i="6"/>
  <c r="Q84" i="6"/>
  <c r="Z83" i="6"/>
  <c r="Z84" i="6" l="1"/>
  <c r="Z94" i="6"/>
  <c r="X45" i="6"/>
  <c r="V45" i="6"/>
  <c r="T45" i="6"/>
  <c r="R45" i="6"/>
  <c r="Z44" i="6"/>
  <c r="Z80" i="6"/>
  <c r="Z77" i="6"/>
  <c r="Z74" i="6"/>
  <c r="Z71" i="6"/>
  <c r="Z68" i="6"/>
  <c r="Z65" i="6"/>
  <c r="Z62" i="6"/>
  <c r="Z59" i="6"/>
  <c r="Z56" i="6"/>
  <c r="Z53" i="6"/>
  <c r="Z50" i="6"/>
  <c r="Z47" i="6"/>
  <c r="M80" i="6"/>
  <c r="M77" i="6"/>
  <c r="M74" i="6"/>
  <c r="M71" i="6"/>
  <c r="M68" i="6"/>
  <c r="M65" i="6"/>
  <c r="M62" i="6"/>
  <c r="M59" i="6"/>
  <c r="M56" i="6"/>
  <c r="M53" i="6"/>
  <c r="M50" i="6"/>
  <c r="M47" i="6"/>
  <c r="M44" i="6"/>
  <c r="Z41" i="6"/>
  <c r="Z38" i="6"/>
  <c r="Z35" i="6"/>
  <c r="Z32" i="6"/>
  <c r="Z29" i="6"/>
  <c r="Z26" i="6"/>
  <c r="Z23" i="6"/>
  <c r="Z20" i="6"/>
  <c r="Z17" i="6"/>
  <c r="Z14" i="6"/>
  <c r="M38" i="6"/>
  <c r="M35" i="6"/>
  <c r="M32" i="6"/>
  <c r="M29" i="6"/>
  <c r="M26" i="6"/>
  <c r="M23" i="6"/>
  <c r="M20" i="6"/>
  <c r="M17" i="6"/>
  <c r="M14" i="6"/>
  <c r="J10" i="6"/>
  <c r="H10" i="6"/>
  <c r="F10" i="6"/>
  <c r="D10" i="6"/>
  <c r="L9" i="6"/>
  <c r="Z90" i="6" l="1"/>
  <c r="L10" i="6"/>
  <c r="M3" i="4"/>
  <c r="N3" i="4" s="1"/>
  <c r="D4" i="6"/>
  <c r="Q45" i="6"/>
  <c r="L81" i="6"/>
  <c r="J81" i="6"/>
  <c r="H81" i="6"/>
  <c r="F81" i="6"/>
  <c r="D81" i="6"/>
  <c r="X81" i="6"/>
  <c r="V81" i="6"/>
  <c r="T81" i="6"/>
  <c r="R81" i="6"/>
  <c r="Q81" i="6"/>
  <c r="L78" i="6"/>
  <c r="J78" i="6"/>
  <c r="H78" i="6"/>
  <c r="F78" i="6"/>
  <c r="D78" i="6"/>
  <c r="X78" i="6"/>
  <c r="V78" i="6"/>
  <c r="T78" i="6"/>
  <c r="R78" i="6"/>
  <c r="Q78" i="6"/>
  <c r="L75" i="6"/>
  <c r="J75" i="6"/>
  <c r="H75" i="6"/>
  <c r="F75" i="6"/>
  <c r="D75" i="6"/>
  <c r="X75" i="6"/>
  <c r="V75" i="6"/>
  <c r="T75" i="6"/>
  <c r="R75" i="6"/>
  <c r="Q75" i="6"/>
  <c r="L72" i="6"/>
  <c r="J72" i="6"/>
  <c r="H72" i="6"/>
  <c r="F72" i="6"/>
  <c r="D72" i="6"/>
  <c r="X72" i="6"/>
  <c r="V72" i="6"/>
  <c r="T72" i="6"/>
  <c r="R72" i="6"/>
  <c r="Q72" i="6"/>
  <c r="L69" i="6"/>
  <c r="J69" i="6"/>
  <c r="H69" i="6"/>
  <c r="F69" i="6"/>
  <c r="D69" i="6"/>
  <c r="X69" i="6"/>
  <c r="V69" i="6"/>
  <c r="T69" i="6"/>
  <c r="R69" i="6"/>
  <c r="Q69" i="6"/>
  <c r="L66" i="6"/>
  <c r="J66" i="6"/>
  <c r="H66" i="6"/>
  <c r="F66" i="6"/>
  <c r="D66" i="6"/>
  <c r="X66" i="6"/>
  <c r="V66" i="6"/>
  <c r="T66" i="6"/>
  <c r="R66" i="6"/>
  <c r="Q66" i="6"/>
  <c r="L63" i="6"/>
  <c r="J63" i="6"/>
  <c r="H63" i="6"/>
  <c r="F63" i="6"/>
  <c r="D63" i="6"/>
  <c r="X63" i="6"/>
  <c r="V63" i="6"/>
  <c r="T63" i="6"/>
  <c r="R63" i="6"/>
  <c r="Q63" i="6"/>
  <c r="L60" i="6"/>
  <c r="J60" i="6"/>
  <c r="H60" i="6"/>
  <c r="F60" i="6"/>
  <c r="D60" i="6"/>
  <c r="X60" i="6"/>
  <c r="V60" i="6"/>
  <c r="T60" i="6"/>
  <c r="R60" i="6"/>
  <c r="Q60" i="6"/>
  <c r="L57" i="6"/>
  <c r="J57" i="6"/>
  <c r="H57" i="6"/>
  <c r="F57" i="6"/>
  <c r="D57" i="6"/>
  <c r="X57" i="6"/>
  <c r="V57" i="6"/>
  <c r="T57" i="6"/>
  <c r="R57" i="6"/>
  <c r="Q57" i="6"/>
  <c r="L54" i="6"/>
  <c r="J54" i="6"/>
  <c r="H54" i="6"/>
  <c r="F54" i="6"/>
  <c r="D54" i="6"/>
  <c r="X54" i="6"/>
  <c r="V54" i="6"/>
  <c r="T54" i="6"/>
  <c r="R54" i="6"/>
  <c r="Q54" i="6"/>
  <c r="L51" i="6"/>
  <c r="J51" i="6"/>
  <c r="H51" i="6"/>
  <c r="F51" i="6"/>
  <c r="D51" i="6"/>
  <c r="X51" i="6"/>
  <c r="V51" i="6"/>
  <c r="T51" i="6"/>
  <c r="R51" i="6"/>
  <c r="Q51" i="6"/>
  <c r="L48" i="6"/>
  <c r="J48" i="6"/>
  <c r="H48" i="6"/>
  <c r="F48" i="6"/>
  <c r="D48" i="6"/>
  <c r="X48" i="6"/>
  <c r="V48" i="6"/>
  <c r="T48" i="6"/>
  <c r="R48" i="6"/>
  <c r="Q48" i="6"/>
  <c r="L45" i="6"/>
  <c r="X95" i="6" s="1"/>
  <c r="J45" i="6"/>
  <c r="H45" i="6"/>
  <c r="T95" i="6" s="1"/>
  <c r="F45" i="6"/>
  <c r="D45" i="6"/>
  <c r="X42" i="6"/>
  <c r="V42" i="6"/>
  <c r="T42" i="6"/>
  <c r="R42" i="6"/>
  <c r="Q42" i="6"/>
  <c r="X39" i="6"/>
  <c r="V39" i="6"/>
  <c r="T39" i="6"/>
  <c r="R39" i="6"/>
  <c r="Q39" i="6"/>
  <c r="L39" i="6"/>
  <c r="J39" i="6"/>
  <c r="H39" i="6"/>
  <c r="F39" i="6"/>
  <c r="D39" i="6"/>
  <c r="X36" i="6"/>
  <c r="V36" i="6"/>
  <c r="T36" i="6"/>
  <c r="R36" i="6"/>
  <c r="Q36" i="6"/>
  <c r="L36" i="6"/>
  <c r="J36" i="6"/>
  <c r="H36" i="6"/>
  <c r="F36" i="6"/>
  <c r="D36" i="6"/>
  <c r="X33" i="6"/>
  <c r="V33" i="6"/>
  <c r="T33" i="6"/>
  <c r="R33" i="6"/>
  <c r="Q33" i="6"/>
  <c r="L33" i="6"/>
  <c r="J33" i="6"/>
  <c r="H33" i="6"/>
  <c r="F33" i="6"/>
  <c r="D33" i="6"/>
  <c r="X30" i="6"/>
  <c r="V30" i="6"/>
  <c r="T30" i="6"/>
  <c r="R30" i="6"/>
  <c r="Q30" i="6"/>
  <c r="L30" i="6"/>
  <c r="J30" i="6"/>
  <c r="H30" i="6"/>
  <c r="F30" i="6"/>
  <c r="D30" i="6"/>
  <c r="X27" i="6"/>
  <c r="V27" i="6"/>
  <c r="T27" i="6"/>
  <c r="R27" i="6"/>
  <c r="Q27" i="6"/>
  <c r="L27" i="6"/>
  <c r="J27" i="6"/>
  <c r="H27" i="6"/>
  <c r="F27" i="6"/>
  <c r="D27" i="6"/>
  <c r="X24" i="6"/>
  <c r="V24" i="6"/>
  <c r="T24" i="6"/>
  <c r="R24" i="6"/>
  <c r="Q24" i="6"/>
  <c r="L24" i="6"/>
  <c r="J24" i="6"/>
  <c r="H24" i="6"/>
  <c r="F24" i="6"/>
  <c r="D24" i="6"/>
  <c r="X21" i="6"/>
  <c r="V21" i="6"/>
  <c r="T21" i="6"/>
  <c r="R21" i="6"/>
  <c r="Q21" i="6"/>
  <c r="L21" i="6"/>
  <c r="J21" i="6"/>
  <c r="H21" i="6"/>
  <c r="F21" i="6"/>
  <c r="D21" i="6"/>
  <c r="X18" i="6"/>
  <c r="V18" i="6"/>
  <c r="T18" i="6"/>
  <c r="R18" i="6"/>
  <c r="Q18" i="6"/>
  <c r="L18" i="6"/>
  <c r="J18" i="6"/>
  <c r="H18" i="6"/>
  <c r="F18" i="6"/>
  <c r="D18" i="6"/>
  <c r="X15" i="6"/>
  <c r="K95" i="6" s="1"/>
  <c r="V15" i="6"/>
  <c r="T15" i="6"/>
  <c r="R15" i="6"/>
  <c r="E95" i="6" s="1"/>
  <c r="Q15" i="6"/>
  <c r="L15" i="6"/>
  <c r="J15" i="6"/>
  <c r="H15" i="6"/>
  <c r="F15" i="6"/>
  <c r="D15" i="6"/>
  <c r="J7" i="6"/>
  <c r="H7" i="6"/>
  <c r="F7" i="6"/>
  <c r="D7" i="6"/>
  <c r="L6" i="6"/>
  <c r="J4" i="6"/>
  <c r="H4" i="6"/>
  <c r="F4" i="6"/>
  <c r="L3" i="6"/>
  <c r="R91" i="6" l="1"/>
  <c r="T91" i="6"/>
  <c r="V91" i="6"/>
  <c r="E91" i="6"/>
  <c r="X91" i="6"/>
  <c r="G91" i="6"/>
  <c r="V95" i="6"/>
  <c r="I91" i="6"/>
  <c r="K91" i="6"/>
  <c r="G95" i="6"/>
  <c r="I95" i="6"/>
  <c r="M95" i="6"/>
  <c r="M15" i="6"/>
  <c r="Z54" i="6"/>
  <c r="Z78" i="6"/>
  <c r="M27" i="6"/>
  <c r="Z66" i="6"/>
  <c r="M24" i="6"/>
  <c r="Z51" i="6"/>
  <c r="Z63" i="6"/>
  <c r="Z75" i="6"/>
  <c r="M18" i="6"/>
  <c r="M30" i="6"/>
  <c r="Z42" i="6"/>
  <c r="Z57" i="6"/>
  <c r="Z69" i="6"/>
  <c r="Z30" i="6"/>
  <c r="M45" i="6"/>
  <c r="M57" i="6"/>
  <c r="M69" i="6"/>
  <c r="M81" i="6"/>
  <c r="M48" i="6"/>
  <c r="M60" i="6"/>
  <c r="M72" i="6"/>
  <c r="Z81" i="6"/>
  <c r="M51" i="6"/>
  <c r="M63" i="6"/>
  <c r="M75" i="6"/>
  <c r="Z48" i="6"/>
  <c r="Z60" i="6"/>
  <c r="Z72" i="6"/>
  <c r="Z45" i="6"/>
  <c r="M21" i="6"/>
  <c r="Z27" i="6"/>
  <c r="M54" i="6"/>
  <c r="M66" i="6"/>
  <c r="M78" i="6"/>
  <c r="M39" i="6"/>
  <c r="M36" i="6"/>
  <c r="M33" i="6"/>
  <c r="Z39" i="6"/>
  <c r="Z36" i="6"/>
  <c r="Z33" i="6"/>
  <c r="Z24" i="6"/>
  <c r="Z21" i="6"/>
  <c r="Z18" i="6"/>
  <c r="Z15" i="6"/>
  <c r="L7" i="6"/>
  <c r="L4" i="6"/>
  <c r="M33" i="4"/>
  <c r="N33" i="4" s="1"/>
  <c r="M36" i="4"/>
  <c r="N36" i="4" s="1"/>
  <c r="M30" i="4"/>
  <c r="N30" i="4" s="1"/>
  <c r="M39" i="4"/>
  <c r="N39" i="4" s="1"/>
  <c r="M27" i="4"/>
  <c r="N27" i="4" s="1"/>
  <c r="M24" i="4"/>
  <c r="N24" i="4" s="1"/>
  <c r="M21" i="4"/>
  <c r="N21" i="4" s="1"/>
  <c r="M18" i="4"/>
  <c r="N18" i="4" s="1"/>
  <c r="M15" i="4"/>
  <c r="N15" i="4" s="1"/>
  <c r="M9" i="4"/>
  <c r="N9" i="4" s="1"/>
  <c r="M6" i="4"/>
  <c r="N6" i="4" s="1"/>
  <c r="Z95" i="6" l="1"/>
  <c r="M91" i="6"/>
  <c r="M94" i="6"/>
  <c r="Z91" i="6"/>
  <c r="M12" i="4"/>
  <c r="N12"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tc={544755E0-E4F8-4BE8-8EF5-3A45E92F7E86}</author>
  </authors>
  <commentList>
    <comment ref="P188" authorId="0" shapeId="0" xr:uid="{544755E0-E4F8-4BE8-8EF5-3A45E92F7E86}">
      <text>
        <t>[Threaded comment]
Your version of Excel allows you to read this threaded comment; however, any edits to it will get removed if the file is opened in a newer version of Excel. Learn more: https://go.microsoft.com/fwlink/?linkid=870924
Comment:
    Clarify that VS tracking tracks it this way, and decide how I want to word that so, VS tracking doesn’t say "CVR"  RE LOOK AT THIS. 
Reply:
    People that don’t use VS tracking this was confusing</t>
      </text>
    </comment>
  </commentList>
</comments>
</file>

<file path=xl/sharedStrings.xml><?xml version="1.0" encoding="utf-8"?>
<sst xmlns="http://schemas.openxmlformats.org/spreadsheetml/2006/main" count="547" uniqueCount="334">
  <si>
    <t>Q4</t>
  </si>
  <si>
    <t xml:space="preserve">Do you serve all types of crime? </t>
  </si>
  <si>
    <t>Yes or No</t>
  </si>
  <si>
    <t>Text Here…….</t>
  </si>
  <si>
    <t>Inform victims about the automated victim notification systems (VINE)</t>
  </si>
  <si>
    <t>Report to governing body twice a year (e.g. city mayor and city council, county commissioners, local legislative representatives, and/or board of directors)</t>
  </si>
  <si>
    <t xml:space="preserve">Provide assistance with immigration issues such as obtaining visas </t>
  </si>
  <si>
    <t>Q1</t>
  </si>
  <si>
    <t>Q2</t>
  </si>
  <si>
    <t>Q3</t>
  </si>
  <si>
    <t>Current Total</t>
  </si>
  <si>
    <t>Objectives</t>
  </si>
  <si>
    <t>Intervene with employer, creditor, landlord, or academic institution</t>
  </si>
  <si>
    <t>Annual Questions</t>
  </si>
  <si>
    <t>Recognize the interests of the victim as a primary responsibility?</t>
  </si>
  <si>
    <t>Do you actively listen to the victim to address their mental, physical, and/or emotional needs for recovery?</t>
  </si>
  <si>
    <t>Do you actively collaborate with the victim to address their mental, physical, and/or emotional needs for recovery?</t>
  </si>
  <si>
    <t xml:space="preserve">Do you understand and respect values, attitudes, beliefs, and customs that differ across cultures, and respond appropriately to these differences when assisting victims of crime.  </t>
  </si>
  <si>
    <t>Race/Ethnicity</t>
  </si>
  <si>
    <t>Gender Identity</t>
  </si>
  <si>
    <t>Age</t>
  </si>
  <si>
    <t>American Indian/Alaska Native</t>
  </si>
  <si>
    <t>Asian</t>
  </si>
  <si>
    <t>Black/African American</t>
  </si>
  <si>
    <t>Hispanic or Latino</t>
  </si>
  <si>
    <t>Some Other Race</t>
  </si>
  <si>
    <t>Not Reported</t>
  </si>
  <si>
    <t>Male</t>
  </si>
  <si>
    <t>Female</t>
  </si>
  <si>
    <t>60 and Older</t>
  </si>
  <si>
    <t>Adult Sexual Assault</t>
  </si>
  <si>
    <t>Arson</t>
  </si>
  <si>
    <t>Burglary</t>
  </si>
  <si>
    <t>Child Physical Abuse or Neglect</t>
  </si>
  <si>
    <t>Child Pornography</t>
  </si>
  <si>
    <t>Child Sexual Abuse/Assault</t>
  </si>
  <si>
    <t>Domestic and/or Family Violence</t>
  </si>
  <si>
    <t>Elder Abuse or Neglect</t>
  </si>
  <si>
    <t>Identity Theft/Fraud/Financial Crime</t>
  </si>
  <si>
    <t>Robbery</t>
  </si>
  <si>
    <t>Survivors of Homicide Victims</t>
  </si>
  <si>
    <t>Teen Dating Victimization</t>
  </si>
  <si>
    <t>Terrorism (Domestic/International)</t>
  </si>
  <si>
    <t>Category</t>
  </si>
  <si>
    <t>Year Expected</t>
  </si>
  <si>
    <t>Q1 Served</t>
  </si>
  <si>
    <t>Q2 Served</t>
  </si>
  <si>
    <t>Q3 Served</t>
  </si>
  <si>
    <t>Q4 Served</t>
  </si>
  <si>
    <t>Year Total</t>
  </si>
  <si>
    <t>Total Program Served</t>
  </si>
  <si>
    <t>State Funded % Served</t>
  </si>
  <si>
    <t>Native Hawaiian and/or Other Pacific Islander</t>
  </si>
  <si>
    <t>White, Non-Latino/Caucasian</t>
  </si>
  <si>
    <t>0-12</t>
  </si>
  <si>
    <t>13-17</t>
  </si>
  <si>
    <t>18-24</t>
  </si>
  <si>
    <t>25-59</t>
  </si>
  <si>
    <t>Victimizations</t>
  </si>
  <si>
    <t>Adult Physical Assault (includes aggravated and simple assault)</t>
  </si>
  <si>
    <t>Adults Sexually Abused/Assaulted as Children</t>
  </si>
  <si>
    <t>Bullying (verbal, cyber, physical)</t>
  </si>
  <si>
    <t xml:space="preserve">DUI/DWI </t>
  </si>
  <si>
    <t>Human Trafficking Labor</t>
  </si>
  <si>
    <t>Human Trafficking Sex</t>
  </si>
  <si>
    <t>Non Custodial Kidnapping</t>
  </si>
  <si>
    <t>Custodial Kidnapping</t>
  </si>
  <si>
    <t xml:space="preserve">Mass Violence (Domestic/International) </t>
  </si>
  <si>
    <t xml:space="preserve">Have you completed the 40 hour trauma informed victim advocate training? </t>
  </si>
  <si>
    <t>Types of Crime Definitions</t>
  </si>
  <si>
    <t>Adult Physical Assault, includes aggravated and simple assault</t>
  </si>
  <si>
    <t>Examples include: Affray, Aggravated assault, Aggravated battery, Attempted homicide, Attempted murder, Battery, Brandishing a weapon, Gun violence, Simple assault, Strangulation, Threat with a weapon</t>
  </si>
  <si>
    <t>Adult Sexually Abused/Assaulted as Children</t>
  </si>
  <si>
    <t>Bullying (Verbal, Cyber, or Physical)</t>
  </si>
  <si>
    <t>Examples include: Aggravated burglary, Attempted forcible entry, Breaking and entering, Forcible entry, Nonforcible entry, Unlawful entry</t>
  </si>
  <si>
    <t>Examples include: Abandonment, Nonviolent child abuse, Child neglect, Nonviolent child cruelty, Endangering the welfare of a child, Violent child abuse, Exposure to drugs/alcohol, Violent child cruelty</t>
  </si>
  <si>
    <t>Examples include: Child exploitation through prostitution, Teen sexual assault, Child molesting, Statutory rape, Rape of a child</t>
  </si>
  <si>
    <t>DUI/DWI Incidents</t>
  </si>
  <si>
    <t>Examples include: DUI hit and run, DUI motor vehicle crash, DUI resulting in death</t>
  </si>
  <si>
    <t xml:space="preserve">Elder Abuse or Neglect (Physical or Emotional) </t>
  </si>
  <si>
    <t>Hate Crime</t>
  </si>
  <si>
    <t>Examples include: Forced labor, Labor trafficking, Human trafficking, Involuntary servitude</t>
  </si>
  <si>
    <t>Examples include: Commercialized sex, Commercialized vice, Human trafficking, Sex trafficking, Seduction, transporting persons for prostitution</t>
  </si>
  <si>
    <t>ATM fraud, Fraudulent checks, Bad checks, Hacking/computer invasion, Bribery, Home improvement fraud, Checks, insufficient funds, Impersonation, Confidence game, Insurance fraud, Contract fraud, Identify theft, Conversion, Mail fraud, Counterfeiting, Misappropriation, Credit card fraud, Procurement fraud, Embezzlement, Swindle, Extortion, Telephone fraud, False pretense, Uttering, False report, Welfare fraud, Forgery, Wire fraud, Fraud</t>
  </si>
  <si>
    <t>Examples include: Abduction, Kidnapping, Forcible detention, Unlawful detention, Hostage-taking, Unlawful restraint</t>
  </si>
  <si>
    <t>Examples include: Abduction, Kidnapping, Forcible detention, Unlawful detention, Hostage-taking, Unlawful restraint, Parental kidnapping</t>
  </si>
  <si>
    <t>Other Vehicular Victimization</t>
  </si>
  <si>
    <t>Examples include: Hit and run, Motor vehicle crash, Reckless driving, Vehicular Assault</t>
  </si>
  <si>
    <t>Examples include: Armed robbery, Attempted robbery, Carjacking, Robbery, Strong-arm robbery</t>
  </si>
  <si>
    <t>Examples include: Harassment, Threatening behavior, Harassing phone calls, Threatening conduct, Intimidation, Threatening gesture, Menacing, Threatening telephone call, Stalking, Threatening words or statements, Terroristic threats</t>
  </si>
  <si>
    <t>Examples include: Emotional violence, Sexual violence, Stalking, Physical violence, Psychological violence</t>
  </si>
  <si>
    <t>Other Crimes</t>
  </si>
  <si>
    <t xml:space="preserve">Mass Casualty Plan: Victim advocates are to identify and work with their local emergency response team where the advocate understands their role in the advocate's area emergency response plan. This could include activities like training, planning, practice of events.  </t>
  </si>
  <si>
    <t xml:space="preserve">40 hour trauma informed training: All criminal justice advocates and volunteers are responsible to take the 40 hour training. UOVC hosts training for CJ advocates called Utah Victim Assistance Academy. </t>
  </si>
  <si>
    <t>American Indian or Alaska Native</t>
  </si>
  <si>
    <t>Black or African-American</t>
  </si>
  <si>
    <t>Multiple Races</t>
  </si>
  <si>
    <t>Refers to a person who may self-identify in more than one race or ethnicity category.</t>
  </si>
  <si>
    <t>White</t>
  </si>
  <si>
    <t>Includes all other responses not included in the race categories described above.</t>
  </si>
  <si>
    <t xml:space="preserve">Program State Funded % </t>
  </si>
  <si>
    <t>Individuals Served</t>
  </si>
  <si>
    <t xml:space="preserve">Beg &amp; End of Year: are questions answered at the beginning and at the end of year. UOVC does reserve the right to have questions added at any point of the grant year which would be required to be answered by funded agencies. </t>
  </si>
  <si>
    <t xml:space="preserve">Program State Funded Percent </t>
  </si>
  <si>
    <t>Program  Funded % Total</t>
  </si>
  <si>
    <t>Native Hawaiian or Other Pacific Islander</t>
  </si>
  <si>
    <t>Stalking/Harassment</t>
  </si>
  <si>
    <t xml:space="preserve">Year expected: is the total yearly amount that the whole agency victim advocate program will likely serve. This includes numbers from advocates, volunteers etc. even if they are not state funded. </t>
  </si>
  <si>
    <t>Other Vehicular Victimization (E.g. Hit and run)</t>
  </si>
  <si>
    <t>Other</t>
  </si>
  <si>
    <t xml:space="preserve">Data is able to be entered in light blue boxes only. White or other colored boxes are locked to preserve data. </t>
  </si>
  <si>
    <t>Examples include: Child pornography, Production of child pornography, Possession, distribution and receipt of
child pornography, Sexual exploitation of a child, Harmful materials</t>
  </si>
  <si>
    <t>Goal</t>
  </si>
  <si>
    <t>Definition</t>
  </si>
  <si>
    <t>Includes a wide range of victimizations/crimes that include attacks or attempted attacks generally involving unwanted sexual contact between victim and offender. Sexual assaults may or may not involve force and include such things as grabbing, fondling, and verbal threats. Also included is rape, which is defined as penetration of any kind, of the vagina or anus with any body part or object, or oral penetration of a sex organ by another person, without the consent of the victim; may also include penetration of the mouth by a sex organ by another person.</t>
  </si>
  <si>
    <t>Adult survivors of sexual abuse and/or assault which was suffered while they were children. For examples of sexual abuse/assault that may have been experienced, see child pornography and child sexual assault.</t>
  </si>
  <si>
    <t>Any willful or malicious burning or attempting to burn, with or without intent to defraud, a dwelling, house, public building, motor vehicle or aircraft, personal property of another, among others.</t>
  </si>
  <si>
    <t>Repeated, negative acts committed by one or more children against another child. These negative acts may be physical or verbal in nature—for example, hitting or kicking, teasing or taunting—or they may involve indirect actions such as manipulating friendships or purposely excluding other children from activities. Implicit in this definition is an imbalance in real or perceived power between the bully and victim. Similar conduct conducted by an adult against another adult would likely be considered “stalking/harassment.”</t>
  </si>
  <si>
    <t>The unlawful entry of a structure to commit a felony or theft. The FBI’s Uniform Crime Reporting (UCR) program includes three subclassifications: forcible entry, unlawful entry where no force is used, and attempted forcible entry. The UCR definition of structure includes apartment, barn, house trailer or houseboat when used as a permanent dwelling, office, railroad car (but not automobile), stable, and vessel (i.e., ship).</t>
  </si>
  <si>
    <t>Physical abuse that is nonaccidental physical injury (ranging from minor bruises to severe fractures or death) because of punching, beating, kicking, biting, shaking, throwing, stabbing, choking, hitting (with a hand, stick, strap, or other object), burning, or otherwise harming a child, that is inflicted by a parent, caregiver, or other person. Such injury is considered abuse regardless of whether the caregiver intended to hurt the child. Physical discipline, such as spanking or paddling, is not considered abuse as long as it is reasonable and causes no bodily injury to the child.</t>
  </si>
  <si>
    <t>Any visual depiction of sexually explicit conduct, including any photograph, film, video, picture, drawing, or computer-generated image or picture, which is produced by electronic, mechanical, or other means, where:
1. its production involved the use of a minor engaging in sexually explicit conduct;
2. such visual depiction is, or appears to be, of a minor engaging in sexually explicit conduct;
3. such visual depiction has been created, adapted, or modified to appear that an identifiable minor is engaging in sexually explicit conduct; or
4. it is advertised, distributed, promoted, or presented in such a manner as to convey the impression that it is a visual depiction of a minor engaging in sexually explicit conduct.</t>
  </si>
  <si>
    <t>This may include activities such as fondling a child’s genitals, penetration, incest, rape, sodomy, indecent exposure, and exploitation through prostitution by a parent, caregiver, or other person. This definition includes teen sexual assault.</t>
  </si>
  <si>
    <t>A crime in which there is a past or present familial, household, or other intimate relationship between the victim and the offender, including spouses, ex-spouses, boyfriends and girlfriends, ex-boyfriends and ex-girlfriends, and any family members or persons residing in the same household as the victim. Involves a pattern of abusive behavior in any relationship that is used by one to gain or maintain power and control over another intimate partner. Domestic violence can be physical, sexual, emotional, economic, or psychological actions or threats of actions that influence another person. This includes any behaviors that intimidate, manipulate, humiliate, isolate, frighten, terrorize, coerce, threaten, blame, hurt, injure, or wound someone.</t>
  </si>
  <si>
    <t>Driving under the influence (DUI) or driving while impaired (DWI) includes driving or operating a motor vehicle or common carrier while mentally or physically impaired as the result of consuming alcoholic beverages or using drugs or narcotics.</t>
  </si>
  <si>
    <t>Also known as elder mistreatment, generally refers to any knowing, intentional, or negligent act by a family member, caregiver, or other person in a trusting relationship that causes harm or creates a
serious risk of harm to an older person. Elder abuse may include abuse that is physical, emotional/psychological (including threats), or sexual; neglect (including abandonment); and financial exploitation. This is a general definition; state definitions of elder abuse vary. Some definitions may also include fraud, scams, or financial crimes targeted at older people.</t>
  </si>
  <si>
    <t xml:space="preserve">A criminal offense against a person or property motivated in whole or in part by an offender’s bias against a race, religion, disability, ethnic origin, or sexual orientation. </t>
  </si>
  <si>
    <t>Obtaining a person through recruitment, harboring, transportation, or provision, and subjecting such a person by force, fraud, or coercion into involuntary servitude, peonage, debt bondage, or slavery (not to include commercial sex acts).</t>
  </si>
  <si>
    <t>Inducing a person by force, fraud, or coercion to participate in commercial sex acts, or the person induced to perform such act(s) has not attained 18 years of age.</t>
  </si>
  <si>
    <t>Identity theft occurs when someone wrongfully obtains another’s personal information without their knowledge to commit theft or fraud. Fraud and financial crimes include illegal acts characterized by deceit, concealment, or violation of trust and that are not dependent upon the application or threat of physical force or violence. Individuals and organizations commit these acts to obtain money, property, or services; to avoid the payment or loss of money or services; or to secure personal or business advantage.</t>
  </si>
  <si>
    <t>Occurs when someone unlawfully seizes, confines, inveigles, decoys, abducts, or carries away and holds for ransom or reward, by any person, except in the case of a minor by the parent thereof.</t>
  </si>
  <si>
    <t>Occurs when one parent or guardian deprives another of his or her legal right to custody or visitation of a minor by unlawfully taking the child. The definition and penalties of custodial kidnapping vary by state. In some states, kidnapping occurs only if a child is taken outside of the state and/or if an existing custody order is intentionally violated.</t>
  </si>
  <si>
    <t>May include hit and run crimes, and other vehicular assault. Do not report victimizations resulting from DUI—those should be reported as DUI/DWI.</t>
  </si>
  <si>
    <t>Taking or attempting to take anything of value from the care, custody, or control of a person or persons by force or threat of force or violence and/or by putting the victim in fear, including carjacking.</t>
  </si>
  <si>
    <t>The occurrence of physical, sexual, psychological, or emotional violence within a teen dating relationship, including stalking. It can occur in person or electronically and might occur between a current or former dating partner.</t>
  </si>
  <si>
    <t>Domestic: The term terrorism means an activity that:
1. involves a violent act or an act dangerous to human life that is a violation of the
criminal laws of the United States or of any State, or that would be a criminal
violation if committed within the jurisdiction of the United States or any State, and 2. appears to be intended to: a. intimidate or coerce a civilian population b. influence the policy of a government by intimidation or coercion c. affect the conduct of a government by assassination or kidnapping (18 U.S.C. 3077). International: The Antiterrorism and Emergency Reserve Fund Guidelines for Terrorism and Mass Violence Crimes refers to the term terrorism, when occurring outside of the United States, as international terrorism to mean an activity that: 1. involves a violent act or an act dangerous to human life that is a violation of the criminal laws of the United States of any State or that would be a criminal violation if committed within the jurisdiction of the United States or of any State, 2.appears to be intended to: a. intimidate or coerce a civilian population b. influence the policy of a government by intimidation or coercion c. affect the conduct of a government by assassination or kidnapping, and 3. occur primarily outside the territorial jurisdiction of the United States, or transcend national boundaries in terms of the means by which they are accomplished, the persons they appear intended to intimidate or coerce, or the locale in which their perpetrators operate or seek asylum (18 U.S.C. 2331).</t>
  </si>
  <si>
    <t>Individuals are classified as victims of stalking or harassment if they experienced at least one of the behaviors listed below on at least two separate occasions. In addition, the individuals must have feared for their safety or that of a family member as a result of the course of conduct or have experienced additional threatening behaviors that would cause a reasonable person to feel fear. Stalking behaviors include: making unwanted phone calls; sending unsolicited or unwanted letters or emails; following or spying on the victim; showing up at places without a legitimate reason; waiting at places for the victim; leaving unwanted items, presents, or flowers; and posting information or spreading rumors about the victim on the Internet/social media, in a public place, or by word of mouth.</t>
  </si>
  <si>
    <t>If your agency did not count a particular demographic or crime, select "NA" in the drop down arrow of the corresponding demographic or crime and quarter. Insert notes about why that demographic or crime type was not counted in the corresponding quarter "NA Notes" box.</t>
  </si>
  <si>
    <t>General Instructions</t>
  </si>
  <si>
    <t>Demographics Instructions</t>
  </si>
  <si>
    <t>Beg &amp; End of Year Instructions</t>
  </si>
  <si>
    <t xml:space="preserve">Use the drop down arrow selection for yes or no questions. </t>
  </si>
  <si>
    <t xml:space="preserve">UOVC may add questions at any time. </t>
  </si>
  <si>
    <t>Quarterly Scope of Work Instructions</t>
  </si>
  <si>
    <t xml:space="preserve">Enter the quarter achieved number only after the quarter has ended. </t>
  </si>
  <si>
    <t>Quarters are Q1 July, August, September, Q2 October, November, December, Q3 January, March April, Q4 May, June, July</t>
  </si>
  <si>
    <t xml:space="preserve">Program State Funded Percent in Demographics and Quarterly Scope of Work: this is the percent the advocate program is funded by the state. Take the state funded dollar amount and divide it by the total agency victim services program overall dollar amount per year. Overall dollar amount includes other advocates time, benefits, supplies, travel/training, other funding funded by any other sources, city, local, county, federal etc. For example if a state is funded at $50,000 and the total whole advocate services program is funded by state and local county dollars at $275,000 then the percent of state funded would be 50,000/275,000 or .18.    "18" would be entered into the program state funded percent box. </t>
  </si>
  <si>
    <t>Total Number of Individuals in Demographics: is every individual who received services during the quarter. Count all individuals served by your whole victim advocate program, even those served by advocates or volunteers that are not state funded.</t>
  </si>
  <si>
    <t xml:space="preserve">NEW Individuals in Demographics: are those that out of the number of individuals entered for the total number of individual question, how many individuals were NEW during the quarter. July through September is the only quarter where all victims are new. Agencies must have a way to track new versus returning individuals. </t>
  </si>
  <si>
    <t xml:space="preserve">Quarterly Scope of Work: These are the services that have been defined as core victims services. Agencies will count all services done by the whole advocate program including advocates and volunteers not funded by state funding. These services should be able to be tracked </t>
  </si>
  <si>
    <t xml:space="preserve">Notes in demographics is for any descriptive information regarding the demographics or crimes. </t>
  </si>
  <si>
    <t>Advocates must report to their governing board at least twice a year. Mark with a "1" the quarter that the report was provided to board. See more information in Program Plan Goals Reporting Definitions</t>
  </si>
  <si>
    <t xml:space="preserve">Primary and Secondary Victims: Programs will count both primary and secondary victims that the program has provided actual services to. Secondary victims are counted when services are provided that directly support the secondary victim. All primary and secondary victims are tallied in the same boxes. </t>
  </si>
  <si>
    <t xml:space="preserve">Advocate can use the examples listed below in the Program Plan Goals Reporting Definitions for examples of activities the advocate should be doing for each goal. </t>
  </si>
  <si>
    <t>B10 interpreter</t>
  </si>
  <si>
    <t>Advocates must be familiar with how to sign victims up, and be able to educate victims how to sign themselves up for VINE notifications. Advocates must be able to explain the process and benefits of VINE. https://www.vinelink.com/#state-selection</t>
  </si>
  <si>
    <t>Simple Assault: Assaults and attempted assaults where no weapon was used, or no serious or  aggravated injury resulted to the victim. Intimidation, coercion, and hazing are included.
Aggravated Assault: An unlawful attack by one person upon another, inflicting severe or aggravated bodily injury. This type of assault usually is accompanied with the use of a weapon or by means likely to produce death or great bodily harm.</t>
  </si>
  <si>
    <t xml:space="preserve">Language Access Plan: a plan that spells out how to provide services to individuals who are non-English speaking or have limited English proficiency. LAP's should be tailored to your specific organization and may include sections such as a needs assessment, language services offered, notices, training for staff, and evaluation sections. </t>
  </si>
  <si>
    <t>Homicide (Survivors of Homicide)</t>
  </si>
  <si>
    <t xml:space="preserve">Murder and voluntary manslaughter, which are the willful (intent is present) killing of one human being by another. Survivors of Homicide, are family or close friends to the victim murdered that are impacted by the homicide. It can also include witnesses of the homicide if applicable. </t>
  </si>
  <si>
    <t>Examples include: Bullying through emails, Creating fake profiles, Hitting or kicking, Posting embarrassing pictures/videos online through social media, Spreading rumors, Teasing or taunting</t>
  </si>
  <si>
    <t>Other Definitions</t>
  </si>
  <si>
    <t>Program Plan Goals Definitions</t>
  </si>
  <si>
    <t>Demographics Definitions</t>
  </si>
  <si>
    <t>Refers to a person having origins in any of the original peoples of North and South America (including Central America) and who maintains tribal affiliation or community attachment. This category includes people who indicated their race(s) as American Indian or Alaska Native or reported their enrolled or principal tribe, such as Navajo, Blackfeet, Inupiat, Yup’ik, or Central American Indian groups or South American Indian groups</t>
  </si>
  <si>
    <t>Refers to a person having origins in any of the Black racial groups of Africa. It includes people who indicated their race(s) as Black, African-American, or Negro or reported entries such as Kenyan, Nigerian, or Haitian</t>
  </si>
  <si>
    <t>Refers to an individual who self-reports in one of the specific Spanish, Hispanic, or Latino categories: Mexican, Puerto Rican, Cuban, or another Hispanic, Latino, or Spanish origin. This also includes people who indicate that they are another Hispanic, Latino, or Spanish origin are those whose origins are from who indicate that they are another Hispanic, Latino, or Spanish origin are those whose origins are from Spain, the Spanish-speaking countries of Central or South America, or the Dominican Republic. The terms Hispanic, Latino, and Spanish are used interchangeably</t>
  </si>
  <si>
    <t>Refers to a person having origins in any of the original peoples of the Far East, Southeast Asia, or the Indian subcontinent, including, Cambodia, China, India, Japan, Korea, Malaysia, Pakistan, the Philippine Islands, Thailand, and Vietnam. It includes people who indicated their race(s) as Asian or reported entries such as Asian Indian, Chinese, Filipino, Korean, Japanese, Vietnamese, and Other Asian or provided other detailed Asian responses.</t>
  </si>
  <si>
    <t>Refers to a person having origins in any of the original peoples of Hawaii, Guam, Samoa, or other Pacific Islands. It includes people who indicated their race(s) as Pacific Islander or reported entries such as Native Hawaiian, Guamanian or Chamorro, Samoan, and Other Pacific Islander or provided other detailed Pacific Islander responses.</t>
  </si>
  <si>
    <t>Refers to a person having origins in any of the original peoples of Europe, the Middle East, or North Africa. It includes people who indicated their race(s) as White or reported entries such as Irish, German, Italian, Lebanese, Arab, Moroccan, or Caucasian.</t>
  </si>
  <si>
    <t>Demographics</t>
  </si>
  <si>
    <t>July</t>
  </si>
  <si>
    <t>Aug</t>
  </si>
  <si>
    <t>Sept</t>
  </si>
  <si>
    <t>Oct</t>
  </si>
  <si>
    <t>Nov</t>
  </si>
  <si>
    <t>Dec</t>
  </si>
  <si>
    <t>Jan</t>
  </si>
  <si>
    <t>Feb</t>
  </si>
  <si>
    <t>Mar</t>
  </si>
  <si>
    <t>Apr</t>
  </si>
  <si>
    <t>May</t>
  </si>
  <si>
    <t>June</t>
  </si>
  <si>
    <t>General Notes:</t>
  </si>
  <si>
    <t xml:space="preserve">Advocate Will Measure </t>
  </si>
  <si>
    <t xml:space="preserve">Intervene on victim  behalf to secure rights, remedies, and services from non-criminal justice system providers. Intervention can be making phone calls, sending an email or writing a letter on behalf of the victim. Victim approval and confidentiality must be kept in mind during these situations. These activities include responding to requests for records from other service providers, intervening with employers, school administrators, creditors, bill collectors, and landlords on behalf of the victim. This also includes services of advocacy to help the victim maintain financial and/or academic stability in the aftermath of a victimization. </t>
  </si>
  <si>
    <t xml:space="preserve">Advocate programs are required to report to their programs governing body twice a year. It is preferable the report is given verbally to the body on the advocate program. Advocates must be able to show that they are on the governing body's agenda and provided an update on the advocate program. The agenda and any other relevant information will be attached in the files section of the state grant.  </t>
  </si>
  <si>
    <t>Collaboration: Victim advocates are to work together with other local community agencies where the goal is to provide services to victims of crime. This includes actively pursuing relationships with community agencies to develop integrated systems of assistance for victims of crime that lead to the ability of advocates to give victims a warm hand off referral. Activities could be meeting (in person, phone, or electronically) with other community agencies where consensus is reached between the advocate program and the community partner about how both agencies will serve future victims of crime and how communication will be handled between both agencies and victims. Actions may include instigating new relationships, plans being put in place, old plans updated. Anecdotal data should be kept to show progress. attending ongoing education about community agencies, and improving and maintaining the relationship so that a victim centered response can be provided.</t>
  </si>
  <si>
    <t xml:space="preserve"> B7 intervention with employer, creditor, landlord or academic institution</t>
  </si>
  <si>
    <t xml:space="preserve">B4 individual advocacy can count personal property on this goal </t>
  </si>
  <si>
    <t xml:space="preserve">Provide crisis intervention and Safety Plan (e.g. on-scene response, walk-in crisis assistance, or hotline calls) </t>
  </si>
  <si>
    <t>Orders of Protection Violation</t>
  </si>
  <si>
    <t xml:space="preserve">Examples include: False imprisonment, Property crimes, Destruction of property, Damage to property, Vandalism, Theft, Disorderly Conduct NON DV, Threats, Criminal Mischief
</t>
  </si>
  <si>
    <t xml:space="preserve">If none of the above victimization types apply </t>
  </si>
  <si>
    <t xml:space="preserve">Multiple Crimes for One Victim: Programs will count victims who received services based on each presenting victimization type during the reporting period. A victim MAY be counted in more than one victimization type, but not more than once in the same victimization type. Determinations on if to count victims in more than one victimization type may be based on the crimes being investigated and/or charged. Crimes would be distinct from other crimes, may or may not be happening within the same crime incident event. </t>
  </si>
  <si>
    <t>Other (Define Below)</t>
  </si>
  <si>
    <t xml:space="preserve">Of the individuals who received services, how many presented with more than one type of victimization during the reporting period? </t>
  </si>
  <si>
    <t>Year Victimizations Total</t>
  </si>
  <si>
    <t>Year Age Total</t>
  </si>
  <si>
    <t>Year Race/Ethnicity Total</t>
  </si>
  <si>
    <t>Year Gender Total</t>
  </si>
  <si>
    <t xml:space="preserve">Yearly Totals: Are the Race/Ethnicity Category plus the Age Category plus the Gender Category plus the Victimizations Category for the entire year. These numbers populate automatically. Race/Ethnicity, Age and Gender will all have the same total number. You may have a number that is more in Victimizations than in the other 3 categories, but you must not have a number that is less than the other 3 categories in Victimizations. </t>
  </si>
  <si>
    <t xml:space="preserve">The violation of an order of protection issued by a court. Includes civil and criminal orders of protection as well as temporary and permanent orders. </t>
  </si>
  <si>
    <t>Examples include violation of a court order, such as a:
Cohabitant Abuse Protective Order, Dating Violence Protective Order, Civil Stalking Injunction, Sexual Violence Protective Order, Child Abuse Protective Orders, Mutual Restraining Orders, Jail Release Agreements, Pretrial Protective Order, Sentencing Protective Orders, Continuous Protective Orders, and/or Permanent Stalking Injunction</t>
  </si>
  <si>
    <t>Examples include: Assault, Aggravated Assault, Domestic Violence in the Presence of Children, Damage or Interruption of a Communication Device, Threatening Violence, Threatening Use of a Dangerous Weapon, Criminal Mischief, Mayhem, Disorderly Conduct, Discharge of a Firearm, etc.</t>
  </si>
  <si>
    <t>Examples include: Attempted rape, Non-forcible sex offense, Attempted sexual assault, Rape, Fondling,  Rape by instrument, Forcible sex offense, Sexual assault/misconduct, Incest, Sexual assault with an object, Indecent liberties (lewdness), Sodomy, Indecent exposure</t>
  </si>
  <si>
    <t xml:space="preserve">An intentional violent criminal act that results in physical, emotional, or psychological injury to a sufficiently large number of people to significantly increase the burden of victim assistance and compensation for the responding jurisdiction. Usually has more than 3 victims injured or murdered in a single incident. </t>
  </si>
  <si>
    <t>Order of Protection Violation</t>
  </si>
  <si>
    <t>Allowable and Unallowable: Unallowable expenses are defined in the State Grant Certified Assurances and Grant Conditions. This document is attached to your award package which is available in the files section of your grant. Allowable activities may vary on a case by case basis, but generally they are the activities described in your scope of work and program plan, as well as other services to direct personal victims of crime. Contact your grant analyst for questions on allowable activities.</t>
  </si>
  <si>
    <r>
      <rPr>
        <b/>
        <sz val="10"/>
        <color rgb="FF000000"/>
        <rFont val="Arial"/>
        <family val="2"/>
        <scheme val="minor"/>
      </rPr>
      <t>BEGINNING OF YEAR:</t>
    </r>
    <r>
      <rPr>
        <sz val="10"/>
        <color rgb="FF000000"/>
        <rFont val="Arial"/>
        <family val="2"/>
        <scheme val="minor"/>
      </rPr>
      <t xml:space="preserve"> Describe the </t>
    </r>
    <r>
      <rPr>
        <b/>
        <sz val="10"/>
        <color rgb="FF000000"/>
        <rFont val="Arial"/>
        <family val="2"/>
        <scheme val="minor"/>
      </rPr>
      <t>plan</t>
    </r>
    <r>
      <rPr>
        <sz val="10"/>
        <color rgb="FF000000"/>
        <rFont val="Arial"/>
        <family val="2"/>
        <scheme val="minor"/>
      </rPr>
      <t xml:space="preserve"> to increase advocate program of knowledge of the following: Utah State Criminal Justice System, Utah State Crime Victims Rights Act, Principles, practices, and techniques of crisis intervention, trauma informed response modalities and practices, cultural awareness best practices and language access practices. </t>
    </r>
  </si>
  <si>
    <r>
      <rPr>
        <b/>
        <sz val="10"/>
        <color rgb="FF000000"/>
        <rFont val="Arial"/>
        <family val="2"/>
        <scheme val="minor"/>
      </rPr>
      <t>END OF YEAR:</t>
    </r>
    <r>
      <rPr>
        <sz val="10"/>
        <color rgb="FF000000"/>
        <rFont val="Arial"/>
        <family val="2"/>
        <scheme val="minor"/>
      </rPr>
      <t xml:space="preserve"> Describe </t>
    </r>
    <r>
      <rPr>
        <b/>
        <sz val="10"/>
        <color rgb="FF000000"/>
        <rFont val="Arial"/>
        <family val="2"/>
        <scheme val="minor"/>
      </rPr>
      <t>accomplishments and barriers</t>
    </r>
    <r>
      <rPr>
        <sz val="10"/>
        <color rgb="FF000000"/>
        <rFont val="Arial"/>
        <family val="2"/>
        <scheme val="minor"/>
      </rPr>
      <t xml:space="preserve"> on increasing advocate knowledge of the following: Utah State Criminal Justice System, Utah State Crime Victims Rights Act, Principles, practices, and techniques of crisis intervention, trauma informed response modalities and practices, cultural awareness best practices. </t>
    </r>
  </si>
  <si>
    <r>
      <rPr>
        <b/>
        <sz val="10"/>
        <color rgb="FF000000"/>
        <rFont val="Arial"/>
        <family val="2"/>
        <scheme val="minor"/>
      </rPr>
      <t xml:space="preserve">BEGINNING OF YEAR: </t>
    </r>
    <r>
      <rPr>
        <sz val="10"/>
        <color rgb="FF000000"/>
        <rFont val="Arial"/>
        <family val="2"/>
        <scheme val="minor"/>
      </rPr>
      <t>Describe your agency's Language Access Plan.</t>
    </r>
  </si>
  <si>
    <r>
      <rPr>
        <b/>
        <sz val="10"/>
        <color rgb="FF000000"/>
        <rFont val="Arial"/>
        <family val="2"/>
        <scheme val="minor"/>
      </rPr>
      <t>END OF YEAR:</t>
    </r>
    <r>
      <rPr>
        <sz val="10"/>
        <color rgb="FF000000"/>
        <rFont val="Arial"/>
        <family val="2"/>
        <scheme val="minor"/>
      </rPr>
      <t xml:space="preserve"> Describe</t>
    </r>
    <r>
      <rPr>
        <b/>
        <sz val="10"/>
        <color rgb="FF000000"/>
        <rFont val="Arial"/>
        <family val="2"/>
        <scheme val="minor"/>
      </rPr>
      <t xml:space="preserve"> successes and barriers</t>
    </r>
    <r>
      <rPr>
        <sz val="10"/>
        <color rgb="FF000000"/>
        <rFont val="Arial"/>
        <family val="2"/>
        <scheme val="minor"/>
      </rPr>
      <t xml:space="preserve"> regarding using your agency's meaningful Language Access Plan.</t>
    </r>
  </si>
  <si>
    <r>
      <rPr>
        <b/>
        <sz val="10"/>
        <color rgb="FF000000"/>
        <rFont val="Arial"/>
        <family val="2"/>
        <scheme val="minor"/>
      </rPr>
      <t>BEGINNING OF YEAR:</t>
    </r>
    <r>
      <rPr>
        <sz val="10"/>
        <color rgb="FF000000"/>
        <rFont val="Arial"/>
        <family val="2"/>
        <scheme val="minor"/>
      </rPr>
      <t xml:space="preserve"> Describe </t>
    </r>
    <r>
      <rPr>
        <b/>
        <sz val="10"/>
        <color rgb="FF000000"/>
        <rFont val="Arial"/>
        <family val="2"/>
        <scheme val="minor"/>
      </rPr>
      <t>planned</t>
    </r>
    <r>
      <rPr>
        <sz val="10"/>
        <color rgb="FF000000"/>
        <rFont val="Arial"/>
        <family val="2"/>
        <scheme val="minor"/>
      </rPr>
      <t xml:space="preserve"> activities surrounding your role as the mass casualty regional advocate for the upcoming year.</t>
    </r>
  </si>
  <si>
    <r>
      <rPr>
        <b/>
        <sz val="10"/>
        <color rgb="FF000000"/>
        <rFont val="Arial"/>
        <family val="2"/>
        <scheme val="minor"/>
      </rPr>
      <t>END OF YEAR</t>
    </r>
    <r>
      <rPr>
        <sz val="10"/>
        <color rgb="FF000000"/>
        <rFont val="Arial"/>
        <family val="2"/>
        <scheme val="minor"/>
      </rPr>
      <t xml:space="preserve">: Describe activities </t>
    </r>
    <r>
      <rPr>
        <b/>
        <sz val="10"/>
        <color rgb="FF000000"/>
        <rFont val="Arial"/>
        <family val="2"/>
        <scheme val="minor"/>
      </rPr>
      <t>accomplished and barriers</t>
    </r>
    <r>
      <rPr>
        <sz val="10"/>
        <color rgb="FF000000"/>
        <rFont val="Arial"/>
        <family val="2"/>
        <scheme val="minor"/>
      </rPr>
      <t xml:space="preserve"> surrounding your role as the mass casualty regional advocate. </t>
    </r>
  </si>
  <si>
    <r>
      <rPr>
        <b/>
        <sz val="10"/>
        <color rgb="FF000000"/>
        <rFont val="Arial"/>
        <family val="2"/>
        <scheme val="minor"/>
      </rPr>
      <t>BEGINNING OF YEAR</t>
    </r>
    <r>
      <rPr>
        <sz val="10"/>
        <color rgb="FF000000"/>
        <rFont val="Arial"/>
        <family val="2"/>
        <scheme val="minor"/>
      </rPr>
      <t xml:space="preserve">: Describe </t>
    </r>
    <r>
      <rPr>
        <b/>
        <sz val="10"/>
        <color rgb="FF000000"/>
        <rFont val="Arial"/>
        <family val="2"/>
        <scheme val="minor"/>
      </rPr>
      <t>planned</t>
    </r>
    <r>
      <rPr>
        <sz val="10"/>
        <color rgb="FF000000"/>
        <rFont val="Arial"/>
        <family val="2"/>
        <scheme val="minor"/>
      </rPr>
      <t xml:space="preserve"> efforts to strengthen the advocacy response to criminal justice crime victims in your region.</t>
    </r>
  </si>
  <si>
    <r>
      <rPr>
        <b/>
        <sz val="10"/>
        <color rgb="FF000000"/>
        <rFont val="Arial"/>
        <family val="2"/>
        <scheme val="minor"/>
      </rPr>
      <t>END OF YEAR:</t>
    </r>
    <r>
      <rPr>
        <sz val="10"/>
        <color rgb="FF000000"/>
        <rFont val="Arial"/>
        <family val="2"/>
        <scheme val="minor"/>
      </rPr>
      <t xml:space="preserve"> Describe </t>
    </r>
    <r>
      <rPr>
        <b/>
        <sz val="10"/>
        <color rgb="FF000000"/>
        <rFont val="Arial"/>
        <family val="2"/>
        <scheme val="minor"/>
      </rPr>
      <t>accomplishments and barriers</t>
    </r>
    <r>
      <rPr>
        <sz val="10"/>
        <color rgb="FF000000"/>
        <rFont val="Arial"/>
        <family val="2"/>
        <scheme val="minor"/>
      </rPr>
      <t xml:space="preserve"> faced regarding efforts to strengthen the advocacy response to criminal justice crime victims in your region.</t>
    </r>
  </si>
  <si>
    <t>There is a beginning of year and an end of year question for all narrative questions. Only enter information corresponding with each question for each time of year.</t>
  </si>
  <si>
    <t xml:space="preserve">Report to governing body twice a year </t>
  </si>
  <si>
    <t>Describe accomplishments and barriers regarding collaboration efforts with other agencies as outlined 
in the letter of collaboration submitted with your grant application.</t>
  </si>
  <si>
    <r>
      <t xml:space="preserve">Quarterly Scope of Work Report 
</t>
    </r>
    <r>
      <rPr>
        <b/>
        <sz val="10"/>
        <color rgb="FF000000"/>
        <rFont val="Arial"/>
        <family val="2"/>
        <scheme val="minor"/>
      </rPr>
      <t>(Count all services by all agency victim services staff regardless of funding source-state, city, county, federal, volunteer.)</t>
    </r>
  </si>
  <si>
    <t>Enter state funded percent, this is the percent the advocate program is funded by the state. State funded dollar amount divided  by the total agency victim services program overall dollar amount per year. Overall dollar amount includes other advocates time, benefits, supplies, travel/training, other funding funded by any other sources, city, local, county, federal etc. Also fill out B12 in demographics with same percent #</t>
  </si>
  <si>
    <r>
      <rPr>
        <b/>
        <sz val="11"/>
        <color rgb="FF000000"/>
        <rFont val="Arial"/>
        <family val="2"/>
        <scheme val="minor"/>
      </rPr>
      <t>Race/Ethnicity Overall Total</t>
    </r>
    <r>
      <rPr>
        <b/>
        <sz val="10"/>
        <color rgb="FF000000"/>
        <rFont val="Arial"/>
        <family val="2"/>
        <scheme val="minor"/>
      </rPr>
      <t xml:space="preserve">
match "new" victims total</t>
    </r>
  </si>
  <si>
    <r>
      <rPr>
        <b/>
        <sz val="11"/>
        <color rgb="FF000000"/>
        <rFont val="Arial"/>
        <family val="2"/>
        <scheme val="minor"/>
      </rPr>
      <t>Age Overall Total</t>
    </r>
    <r>
      <rPr>
        <b/>
        <sz val="10"/>
        <color rgb="FF000000"/>
        <rFont val="Arial"/>
        <family val="2"/>
        <scheme val="minor"/>
      </rPr>
      <t xml:space="preserve">
</t>
    </r>
    <r>
      <rPr>
        <b/>
        <sz val="9"/>
        <color rgb="FF000000"/>
        <rFont val="Arial"/>
        <family val="2"/>
        <scheme val="minor"/>
      </rPr>
      <t>match "new" victims total</t>
    </r>
  </si>
  <si>
    <r>
      <t xml:space="preserve">Gender Overall Total
</t>
    </r>
    <r>
      <rPr>
        <b/>
        <sz val="10"/>
        <color rgb="FF000000"/>
        <rFont val="Arial"/>
        <family val="2"/>
        <scheme val="minor"/>
      </rPr>
      <t>match "new" victims total</t>
    </r>
  </si>
  <si>
    <r>
      <rPr>
        <b/>
        <sz val="11"/>
        <color rgb="FF000000"/>
        <rFont val="Arial"/>
        <family val="2"/>
        <scheme val="minor"/>
      </rPr>
      <t xml:space="preserve">Victimizations Overall Total </t>
    </r>
    <r>
      <rPr>
        <b/>
        <sz val="8"/>
        <color rgb="FF000000"/>
        <rFont val="Arial"/>
        <family val="2"/>
        <scheme val="minor"/>
      </rPr>
      <t xml:space="preserve">
 Totals are at least as much as the TOTAL number of victims, but would be more than or as much as total victimizations PLUS individuals that had more than one crime added together. </t>
    </r>
  </si>
  <si>
    <r>
      <t xml:space="preserve">As of Fall 2023, all victims will be counted </t>
    </r>
    <r>
      <rPr>
        <b/>
        <sz val="9"/>
        <color rgb="FF000000"/>
        <rFont val="Arial"/>
        <family val="2"/>
        <scheme val="minor"/>
      </rPr>
      <t>new</t>
    </r>
    <r>
      <rPr>
        <sz val="9"/>
        <color rgb="FF000000"/>
        <rFont val="Arial"/>
        <family val="2"/>
        <scheme val="minor"/>
      </rPr>
      <t xml:space="preserve"> in Q1 July-Sept Q1. Q2, Q3 Q4 programs must distinguish between new and returning. </t>
    </r>
  </si>
  <si>
    <r>
      <t xml:space="preserve">Yearly Totals </t>
    </r>
    <r>
      <rPr>
        <b/>
        <sz val="11"/>
        <color rgb="FF000000"/>
        <rFont val="Arial"/>
        <family val="2"/>
        <scheme val="minor"/>
      </rPr>
      <t>(This data is all locked data. DO NOT ENTER ANY DATA BELOW THIS LINE)</t>
    </r>
  </si>
  <si>
    <t xml:space="preserve">Enter state funded percent, this is the percent the advocate program is funded by the state. Take the state funded dollar amount and divide it by the total agency victim services program overall dollar amount per year. Overall dollar amount includes other advocates time, benefits, supplies, travel/training, other funding funded by any other sources, city, local, county, federal etc. For example if a state is funded at $50,000 and the total whole advocate services program is funded by state and local county dollars at $275,000 then the percent of state funded would be 50,000/275,000 or .18.    "18" would be entered into the program state funded percent box. Use the "How to figure program percent" document available from UOVC. </t>
  </si>
  <si>
    <t xml:space="preserve">Advocate will check mark each month that the monthly CJ Advocate meeting was attended live by one staff member of the victim advocacy program. Do not mark this box if you watched the recording.  These meetings are mandatory per the acceptance of the state funding. </t>
  </si>
  <si>
    <t xml:space="preserve">Programs will report all demographics of victims and services provided done by all agency victim services staff regardless of the funding source-state, local, federal, city, county or volunteer. </t>
  </si>
  <si>
    <t xml:space="preserve">Each objective has a description of activities/services the advocate should be tracking for each goal, these are also listed below in program plan goals definition. These are the services/activities that the advocate should be tracking and reporting. Programs should be able to explain or justify why they are not tracking or reporting certain objectives. The objectives come from the scope of work that was included in the original application for the state grant funding. The scope of work was signed by the agency as an agreement that within reason, the objectives would be provided (within reason) by the victim services program of the agency. </t>
  </si>
  <si>
    <t>Instructions for Demographics</t>
  </si>
  <si>
    <t xml:space="preserve">As of Fall 2023 all victims will be counted NEW in Q1 July  through September (this is for VOCA and State funding.) </t>
  </si>
  <si>
    <t xml:space="preserve">If your agency serves victims with order of protection violations please indicate those crimes in the order of protection category under victimizations. </t>
  </si>
  <si>
    <t xml:space="preserve">Victims: Programs will count both primary and secondary victims that the program has provided actual services to. Secondary victims are counted when services are provided that directly support the secondary victim. All primary and secondary victims are tallied in the same boxes. </t>
  </si>
  <si>
    <t>Notes in demographics is for any descriptive information regarding the demographics or crimes, particularly if any "other" crimes are reported, the crime type must be explained</t>
  </si>
  <si>
    <t xml:space="preserve">Total number of individuals who received services during the reporting period from the whole agency victim service program. </t>
  </si>
  <si>
    <r>
      <t xml:space="preserve">Of the number of individuals entered in question 1, how many were </t>
    </r>
    <r>
      <rPr>
        <b/>
        <sz val="9"/>
        <color rgb="FF000000"/>
        <rFont val="Arial"/>
        <family val="2"/>
        <scheme val="minor"/>
      </rPr>
      <t>NEW</t>
    </r>
    <r>
      <rPr>
        <sz val="9"/>
        <color rgb="FF000000"/>
        <rFont val="Arial"/>
        <family val="2"/>
        <scheme val="minor"/>
      </rPr>
      <t xml:space="preserve"> individuals who received services for the first time? Q1 is the only qtr total number of victims and new victims are the same #</t>
    </r>
  </si>
  <si>
    <t xml:space="preserve">During Continuation Revisions, please only fill out the "YEAR EXPECTED" blue columns for Race, Gender, Age and Victimizations. This number is the projected number of victims that you expect to serve this upcoming year. This process mirrors the "VOCA Required Questions". </t>
  </si>
  <si>
    <t xml:space="preserve">More than one type of victimization during the reporting period is the count of victims that have more than one crime or case in the grant year. </t>
  </si>
  <si>
    <t>Age, Race and Gender totals should be the same number as NEW victims each quarter</t>
  </si>
  <si>
    <t xml:space="preserve">Victimizations totals each quarter are at least as much as the TOTAL number of victims, but would be more than or as much as total victimizations PLUS individuals that had more than one crime added together. </t>
  </si>
  <si>
    <t xml:space="preserve">When counting "new" victims: Agencies that have only state funding will count Q1 as July through September, and this will be the time period that all the victims are new. Agencies that have state and federal funding may choose to count new victims and define their Q1 as either July through September or October through December. Agencies must mark the box to indicate which quarter is Q1. </t>
  </si>
  <si>
    <t>E8 Prosecution Advocacy/Accompany
E9 LE Advocacy/Accompany
E10 Criminal Advocacy/Accompany</t>
  </si>
  <si>
    <t>VS Tracking</t>
  </si>
  <si>
    <t>Subgrantee Notes Regarding Tracking and Reporting</t>
  </si>
  <si>
    <t>Providing immediate, in-person crisis intervention, emotional support, guidance. Providing live hotline services by trained professionals or volunteers.  These services must occur at the scene of a crime, immediately after a crime, or become immediately necessary due to the crime where advocates are actively listening to the victim to address their mental, physical, and/or emotional needs for recovery, as well as actively collaborating with the victim to address their mental, physical, and/or emotional needs for recovery. Crisis intervention may be providing hotline phone, in person, text or other messaging services where crisis intervention is provided. Advocates may be communicating with other professionals regarding crisis intervention response. This includes actions necessary to expedite a case for victim protection, initiation of legal actions needed to protect the victim such as probation revocation. Advocates may be responding to victim regarding de escalation of crisis state of victim. Advocates may also be using emergency funds such as food, clothing, toiletries, short term transportation and hotel vouchers. In regards to safety planning, advocates and victims will identify resources available to victims regarding physical and emotional safety, making short and long term goals regarding the safety of the victim. Advocates may help victims make alternative or back up plans. Safety plans are personalized to the victim. Safety plans include involving trusted help, having important items accessible to victim including documents, altering routines, protecting the space of victim, legal options for victims, self care, protecting victims technology and belongings.  Safety plans are successful when revisited with the victim regularly to determine the plan effectiveness. Included can be relocation or other emergency funds, coordinating assistance with rental expenses, facilitating changes to victims home location including change of locks, camera, etc.</t>
  </si>
  <si>
    <t>C1 crisis intervention
C2 hotline 
C3 On Scene Response
C7 Em Funding
D1 Em shelter or Safe House
D3 Relocation assistance</t>
  </si>
  <si>
    <t>Type here….</t>
  </si>
  <si>
    <t>#1</t>
  </si>
  <si>
    <t>#2</t>
  </si>
  <si>
    <t>#3</t>
  </si>
  <si>
    <t>Provide resources and referrals to victims</t>
  </si>
  <si>
    <t>Crisis intervention and Safety Plan (e.g. on-scene response, walk-in crisis assistance, or hotline calls)</t>
  </si>
  <si>
    <r>
      <t>A3 referral to oth</t>
    </r>
    <r>
      <rPr>
        <sz val="10"/>
        <rFont val="Arial"/>
        <family val="2"/>
        <scheme val="minor"/>
      </rPr>
      <t>er victim service programs</t>
    </r>
    <r>
      <rPr>
        <sz val="10"/>
        <color rgb="FF000000"/>
        <rFont val="Arial"/>
        <family val="2"/>
        <scheme val="minor"/>
      </rPr>
      <t xml:space="preserve"> and A4 referral to other community based services</t>
    </r>
  </si>
  <si>
    <t>#4</t>
  </si>
  <si>
    <t>Educate, inform, and notify the victim regarding the criminal justice process.</t>
  </si>
  <si>
    <t>Advocate will report each referral to other victims resource, and/or referral to other community resource</t>
  </si>
  <si>
    <t>Report each service of crisis intervention and/or safety plan</t>
  </si>
  <si>
    <t>Report each referral to other victims resource, and/or referral to other community resource</t>
  </si>
  <si>
    <t>Report each service where education, information and/or notification was provided regarding the criminal justice system process</t>
  </si>
  <si>
    <t xml:space="preserve">Educate, inform, and notify the victim regarding the criminal justice process. </t>
  </si>
  <si>
    <t>#5</t>
  </si>
  <si>
    <r>
      <t>A2 information about victim rights</t>
    </r>
    <r>
      <rPr>
        <sz val="10"/>
        <rFont val="Arial"/>
        <family val="2"/>
        <scheme val="minor"/>
      </rPr>
      <t xml:space="preserve"> </t>
    </r>
  </si>
  <si>
    <t>#6</t>
  </si>
  <si>
    <t xml:space="preserve">Address and assist with orders of protection </t>
  </si>
  <si>
    <t>Address and assist with orders of protection</t>
  </si>
  <si>
    <t>Assistance in obtaining orders of protection or no contact. This includes restraining orders, civil orders of protection, criminal orders of protection, jail release agreements or no contact orders. Advising and/or assisting a victim in obtaining a protection/restraining order as well as follow-up hearings associated with finalizing such order. Advocates must be familiar with orders of protection and the no contact order process available to victims. Advocates must be familiar with agencies assisting victims with protective orders/no contact orders as well as the process of applying for and life span of orders.</t>
  </si>
  <si>
    <t>Report each service of assistance regarding protective or no contact orders</t>
  </si>
  <si>
    <t>#7</t>
  </si>
  <si>
    <t>Assist victims with victim impact statements, reparation applications (CVR), and/or restitution efforts</t>
  </si>
  <si>
    <t xml:space="preserve">Advocates must be familiar with and involved in educating victims, offering services, and assistance regarding victim impact statements and pre sentence investigation reports, reparation application (CVR) and/or restitution efforts available to victims. Advocates must be familiar with agencies assisting victims with these processes as well as the process of applying for these services. Count each service where questions are answered,  information given regarding pre sentence investigation reports, victim impact statements, reparations applications, and restitution efforts. Each assistance of helping a victim to prepare an impact statement and/or assistance on receiving and submitting their statement. This includes preparing supporting letters, registering for impact panels, facilitating participation in clemency hearings. Count each service where questions are answered or advocacy is given on behalf of victim with UOVC Crime Victims Reparations applications and/or any agency facilitating restitution. </t>
  </si>
  <si>
    <t>E4 civil legal assist in obtaining PO or restraining order</t>
  </si>
  <si>
    <t>E2 Victim impact statement assistance E3 restitution assistance
Track CVR as well</t>
  </si>
  <si>
    <t>A1 Inform (and educate) about the CJ system process
E1 Notify of Criminal Justice system events
NOT A2
NOT VINE</t>
  </si>
  <si>
    <t>#8</t>
  </si>
  <si>
    <t>Report each service regarding pre-sentence investigation reports, victim impact statements, reparation applications and/or restitution.</t>
  </si>
  <si>
    <t xml:space="preserve">Report each service where information is given, or assistance signing a victim up for VINE Victim Notification System. </t>
  </si>
  <si>
    <t>Create VINE in Tracking System
NOT A2</t>
  </si>
  <si>
    <t>Ensure victims receive services and assistance in their preferred language</t>
  </si>
  <si>
    <t>#9</t>
  </si>
  <si>
    <t>Medical Advocacy (information, support, assistance with healthcare system, not providing medical care)</t>
  </si>
  <si>
    <t>#10</t>
  </si>
  <si>
    <t>Report number of services regarding medical advocacy</t>
  </si>
  <si>
    <t xml:space="preserve">Coordinating or helping a victim obtain emergency crime related medical care, a forensic interview or medical forensic exam. This includes emotional and/or physical support during care. Each service is where advocates are coordinating or helping a victim obtain crime related medical care and/or forensic care is counted. Services might include transporting or providing transportation access to crime related medical events, and attendance of advocate with victim at crime related medical events. </t>
  </si>
  <si>
    <t>B1 Victim advocacy/accompany to emergency medical care
B2 Medical forensic exam</t>
  </si>
  <si>
    <t xml:space="preserve">Advocate will report each service of medical advocacy  </t>
  </si>
  <si>
    <t>Advocate will report each time language access plan and interpretation is utilized</t>
  </si>
  <si>
    <t>#11</t>
  </si>
  <si>
    <t>Report services of assisting victims in obtaining individual benefits</t>
  </si>
  <si>
    <t>Advocates must be involved in advocating for and assisting victims in obtaining needed services. Advocates must be familiar with the benefits and services available to victims in the service area, or statewide, as well as the process of applying for benefit. Reportable services will include helping a victim access needed services where advocates have gone beyond providing information or referral. They would be providing assistance managing practical issues created by the victimization such as setting up appointments, supporting victims through the appointments, providing documentation within advocate scope of responsibilities for the appointment. Advocate may also be involved in the recovery of victims personal property collected as evidence.  This may include assistance recovering property collected as evidence, assistance managing practical issues created by the victimization, accompanying the victim to appointments with social services.</t>
  </si>
  <si>
    <t>#12</t>
  </si>
  <si>
    <t>Report services of immigration assistance</t>
  </si>
  <si>
    <t xml:space="preserve">Advocates must provide assistance for refugee and immigrant victims with specific crime related needs such as obtaining a visa. Services may include each time the visa process available to victims is explained including letting victims know of the agencies assisting victims with visas as well as the process of applying for a visa and the life span of visas. Advocates may also be advocating for victims in obtaining relevant crime related victim visas and other immigration issues. </t>
  </si>
  <si>
    <t>E7 Immigration Assistance
Not B6</t>
  </si>
  <si>
    <t>#13</t>
  </si>
  <si>
    <t>#14</t>
  </si>
  <si>
    <t>Report a "1" in the corresponding quarter the board report was given, Q1 Q2 Q3 and/or Q4</t>
  </si>
  <si>
    <t>Report each service of intervention</t>
  </si>
  <si>
    <t>#15</t>
  </si>
  <si>
    <t>Attend the monthly UOVC Criminal Justice Advocate  Meeting</t>
  </si>
  <si>
    <t xml:space="preserve">Mark month the  meeting attended live (do not mark if watched recording) </t>
  </si>
  <si>
    <t>Advocate will report each crisis intervention and or safety plan</t>
  </si>
  <si>
    <t>Advocate will report each service of informing and advocating for victim rights</t>
  </si>
  <si>
    <t>Advocates will report each service regarding pre-sentence investigation reports, victim impact statements, reparation applications and/or restitution</t>
  </si>
  <si>
    <t xml:space="preserve">Advocate will report each information given, or assistance signing a victim up for VINE Victim Notification System </t>
  </si>
  <si>
    <t>Advocate will report each assistance to victims in obtaining individual benefits</t>
  </si>
  <si>
    <t>Advocate will report each immigration assistance</t>
  </si>
  <si>
    <t>Advocate will report each intervention</t>
  </si>
  <si>
    <t>Advocate will report a "1" in the corresponding quarter the board report was given</t>
  </si>
  <si>
    <t>Advocate will report each month CJ Victim Advocate attended live meeting (watching the recording should not be counted.)</t>
  </si>
  <si>
    <t>NO VS Tracking (could create it)</t>
  </si>
  <si>
    <t>Collaboration</t>
  </si>
  <si>
    <t>Need to find a way to track this data</t>
  </si>
  <si>
    <t>#16</t>
  </si>
  <si>
    <t xml:space="preserve">Collaboration is a required activity in order to receive state victim services funding. During the initial application stages in the summer of 2023 your agency submitted letters of collaboration involving other agencies. Use encounters with these agencies, or any other agencies to report back on collaboration efforts. </t>
  </si>
  <si>
    <t>Inform and advocate for crime victims regarding their constitutional rights</t>
  </si>
  <si>
    <t>Report each service of informing victim of rights as well as each service of advocating for their victim rights</t>
  </si>
  <si>
    <t>Individual advocacy and/or assist victims (beyond providing information or a referral) so victims may obtain benefits, such as food stamps, food bank, housing, etc.</t>
  </si>
  <si>
    <t>Criminal Justice System Advocacy and Accompaniment</t>
  </si>
  <si>
    <t>Report each service of criminal justice system advocacy and/or accompaniment</t>
  </si>
  <si>
    <t xml:space="preserve">Report each time language access plan and interpretation is utilized and victims receive services in their preferred language </t>
  </si>
  <si>
    <t xml:space="preserve">Establish, coordinate and/or maintain communication between the victim and applicable CJ Process POC  for mutual understanding and information sharing between victim, law enforcement and/or prosecution or other criminal justice professional. Services provided may be assistance preparing for and/or physical accompaniment to interviews, testifying, and/or appointments and hearings with law enforcement, prosecutors or parole. </t>
  </si>
  <si>
    <t>Advocate will report each service of criminal justice system advocacy and/or accompaniment</t>
  </si>
  <si>
    <t>Provide victim situation specific resources and referrals to victims of crime. Contact with victim may include phone calls, in person meetings, text messages, mailings, or other messaging services where follow up or communication is appropriate. Advocates are encouraged to review police reports and/or court records to initiate contact with victims. Referrals are to other victim service programs as well as other general public services including community based programs that may include legal, medical, faith based organizations, address confidentiality programs etc. Advocates must remain knowledgeable about the resources in the area the advocate serves.</t>
  </si>
  <si>
    <t xml:space="preserve">Educate and inform victims regarding all relevant information regarding the criminal justice process the victim is facing. Notify the victim regarding relevant criminal justice process incidents occurring. Items of relevant criminal justice process incidents may include protective order issues, hearings, appearances, release from jail, status of case, bond hearings, grand jury decision, disposition options, appellate decisions etc. Services may be informing victims about the criminal justice system including how to file a police report, how cases progress through the legal system, explaining legal terminology, providing description of post sentencing services and information regarding assistance with property return. </t>
  </si>
  <si>
    <t xml:space="preserve">Advocate programs must have an acceptable language access plan (LAP) where there is a plan in place to serve all victims that require assistance communicating with the advocate program  This includes translation, using sign language, or providing braille. Services may include utilization of language lines, texting, distributing translated documents, as well as translations provided via staff/volunteers or a contract with an outside agency/service. Services also include making sure certified interpreters are used during formal, important criminal justice proceedings and events. </t>
  </si>
  <si>
    <t>Individual advocacy and/or assist victims beyond providing information or a referral so victims may obtain individual benefits, such as food stamps, food bank, housing, etc.</t>
  </si>
  <si>
    <t xml:space="preserve">Attendance of this meeting is counted when an advocate or someone from the advocate program attends this meeting live, either via video conferencing or in person live if applicable. It is preferred that advocates actively participate, and interact with UOVC staff, the chat and other advocates. Meetings are generally recorded and disseminated to advocates for future reference, but advocates should not report watching recorded meetings in the scope of work quarterly report. </t>
  </si>
  <si>
    <t xml:space="preserve">Advocates must be familiar with the victims bill of right and cognizant of the individual rights of the victim the advocate is working with. Advocates must be actively involved in informing victims of their rights as well as advocating for victims rights to be supported within the boundary of the advocates role.  </t>
  </si>
  <si>
    <t xml:space="preserve">                                       Attend the monthly UOVC Criminal Justice Advocate Meeting</t>
  </si>
  <si>
    <t xml:space="preserve">NOTES: Crisis hotline can also be advocate on the phone with the victim. We need to specify that it doesn't have to be "hotline" or "crisis' line. </t>
  </si>
  <si>
    <t>Not Allowable</t>
  </si>
  <si>
    <r>
      <rPr>
        <b/>
        <sz val="10"/>
        <color rgb="FF000000"/>
        <rFont val="Arial"/>
        <family val="2"/>
        <scheme val="minor"/>
      </rPr>
      <t>Retail theft</t>
    </r>
    <r>
      <rPr>
        <sz val="10"/>
        <color rgb="FF000000"/>
        <rFont val="Arial"/>
        <family val="2"/>
        <scheme val="minor"/>
      </rPr>
      <t xml:space="preserve"> is a crime that does not have a direct threat to an actual person and because businesses have other avenues to recoup costs and harms done such as filing insurance claims and claiming losses on taxes, they haven't been included in the allowable services categories of victims. The key is, is it a crime against an actual "person," if so allowable. If its a corporation or business listed, then no, not allowable. The word "retail" indicates against a business or corporation and so there should not be very many, if any at all, retail thefts against a "person" those would be robberies, which are allowable. 
</t>
    </r>
    <r>
      <rPr>
        <b/>
        <sz val="10"/>
        <color rgb="FF000000"/>
        <rFont val="Arial"/>
        <family val="2"/>
        <scheme val="minor"/>
      </rPr>
      <t>Crimes where there is no individual person listed as the victim, suicide, Animal Bites unless animal used as a weapon, accidents including vehicle and non vehicle accidents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</si>
</sst>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color rgb="FF000000"/>
      <name val="Arial"/>
      <scheme val="minor"/>
    </font>
    <font>
      <sz val="10"/>
      <color rgb="FF000000"/>
      <name val="Arial"/>
      <family val="2"/>
      <scheme val="minor"/>
    </font>
    <font>
      <b/>
      <sz val="10"/>
      <color rgb="FF000000"/>
      <name val="Arial"/>
      <family val="2"/>
      <scheme val="minor"/>
    </font>
    <font>
      <b/>
      <sz val="12"/>
      <color rgb="FF000000"/>
      <name val="Arial"/>
      <family val="2"/>
      <scheme val="minor"/>
    </font>
    <font>
      <sz val="8"/>
      <color rgb="FF000000"/>
      <name val="Arial"/>
      <family val="2"/>
      <scheme val="minor"/>
    </font>
    <font>
      <sz val="9"/>
      <color rgb="FF000000"/>
      <name val="Arial"/>
      <family val="2"/>
      <scheme val="minor"/>
    </font>
    <font>
      <sz val="10"/>
      <color rgb="FF000000"/>
      <name val="Arial"/>
      <family val="2"/>
      <scheme val="minor"/>
    </font>
    <font>
      <b/>
      <sz val="14"/>
      <color rgb="FF000000"/>
      <name val="Arial"/>
      <family val="2"/>
      <scheme val="minor"/>
    </font>
    <font>
      <b/>
      <sz val="9"/>
      <color rgb="FF000000"/>
      <name val="Arial"/>
      <family val="2"/>
      <scheme val="minor"/>
    </font>
    <font>
      <b/>
      <sz val="18"/>
      <color rgb="FF000000"/>
      <name val="Arial"/>
      <family val="2"/>
      <scheme val="minor"/>
    </font>
    <font>
      <b/>
      <sz val="16"/>
      <color rgb="FF000000"/>
      <name val="Arial"/>
      <family val="2"/>
      <scheme val="minor"/>
    </font>
    <font>
      <sz val="7"/>
      <color rgb="FF000000"/>
      <name val="Arial"/>
      <family val="2"/>
      <scheme val="minor"/>
    </font>
    <font>
      <sz val="10"/>
      <name val="Arial"/>
      <family val="2"/>
      <scheme val="minor"/>
    </font>
    <font>
      <b/>
      <sz val="24"/>
      <color rgb="FF000000"/>
      <name val="Arial"/>
      <family val="2"/>
      <scheme val="minor"/>
    </font>
    <font>
      <sz val="14"/>
      <color rgb="FF000000"/>
      <name val="Arial"/>
      <family val="2"/>
      <scheme val="minor"/>
    </font>
    <font>
      <b/>
      <sz val="10"/>
      <color rgb="FF002060"/>
      <name val="Arial"/>
      <family val="2"/>
      <scheme val="minor"/>
    </font>
    <font>
      <b/>
      <sz val="16"/>
      <color rgb="FF002060"/>
      <name val="Arial"/>
      <family val="2"/>
      <scheme val="minor"/>
    </font>
    <font>
      <b/>
      <sz val="12"/>
      <color theme="1" tint="4.9989318521683403E-2"/>
      <name val="Calibri"/>
      <family val="2"/>
    </font>
    <font>
      <b/>
      <sz val="12"/>
      <color theme="1"/>
      <name val="Calibri"/>
      <family val="2"/>
    </font>
    <font>
      <sz val="12"/>
      <color theme="1" tint="4.9989318521683403E-2"/>
      <name val="Calibri"/>
      <family val="2"/>
    </font>
    <font>
      <b/>
      <sz val="13"/>
      <color rgb="FF000000"/>
      <name val="Arial"/>
      <family val="2"/>
      <scheme val="minor"/>
    </font>
    <font>
      <b/>
      <sz val="8"/>
      <color rgb="FF000000"/>
      <name val="Arial"/>
      <family val="2"/>
      <scheme val="minor"/>
    </font>
    <font>
      <sz val="10"/>
      <color theme="2" tint="-0.14999847407452621"/>
      <name val="Arial"/>
      <family val="2"/>
      <scheme val="minor"/>
    </font>
    <font>
      <sz val="11"/>
      <color theme="1" tint="4.9989318521683403E-2"/>
      <name val="Calibri"/>
      <family val="2"/>
    </font>
    <font>
      <b/>
      <sz val="11"/>
      <color theme="1"/>
      <name val="Calibri"/>
      <family val="2"/>
    </font>
    <font>
      <sz val="10"/>
      <color theme="1"/>
      <name val="Calibri"/>
      <family val="2"/>
    </font>
    <font>
      <b/>
      <sz val="11"/>
      <color rgb="FF000000"/>
      <name val="Arial"/>
      <family val="2"/>
      <scheme val="minor"/>
    </font>
    <font>
      <b/>
      <sz val="22"/>
      <color rgb="FF000000"/>
      <name val="Arial"/>
      <family val="2"/>
      <scheme val="minor"/>
    </font>
    <font>
      <sz val="9"/>
      <name val="Arial"/>
      <family val="2"/>
      <scheme val="minor"/>
    </font>
    <font>
      <b/>
      <sz val="11"/>
      <color theme="1" tint="4.9989318521683403E-2"/>
      <name val="Calibri"/>
      <family val="2"/>
    </font>
  </fonts>
  <fills count="15">
    <fill>
      <patternFill patternType="none"/>
    </fill>
    <fill>
      <patternFill patternType="gray125"/>
    </fill>
    <fill>
      <patternFill patternType="solid">
        <fgColor theme="4" tint="-0.499984740745262"/>
        <bgColor indexed="64"/>
      </patternFill>
    </fill>
    <fill>
      <patternFill patternType="solid">
        <fgColor theme="4" tint="0.39997558519241921"/>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2D8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14999847407452621"/>
        <bgColor indexed="64"/>
      </patternFill>
    </fill>
    <fill>
      <patternFill patternType="solid">
        <fgColor theme="5"/>
        <bgColor indexed="64"/>
      </patternFill>
    </fill>
  </fills>
  <borders count="185">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theme="0"/>
      </left>
      <right style="medium">
        <color theme="0"/>
      </right>
      <top/>
      <bottom/>
      <diagonal/>
    </border>
    <border>
      <left style="medium">
        <color indexed="64"/>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medium">
        <color theme="0"/>
      </left>
      <right style="medium">
        <color indexed="64"/>
      </right>
      <top style="medium">
        <color indexed="64"/>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style="medium">
        <color indexed="64"/>
      </left>
      <right style="medium">
        <color theme="0"/>
      </right>
      <top/>
      <bottom style="medium">
        <color theme="0"/>
      </bottom>
      <diagonal/>
    </border>
    <border>
      <left style="medium">
        <color indexed="64"/>
      </left>
      <right style="medium">
        <color theme="0"/>
      </right>
      <top style="medium">
        <color theme="0"/>
      </top>
      <bottom/>
      <diagonal/>
    </border>
    <border>
      <left style="medium">
        <color theme="0"/>
      </left>
      <right style="medium">
        <color indexed="64"/>
      </right>
      <top style="medium">
        <color theme="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top style="thick">
        <color rgb="FF002D86"/>
      </top>
      <bottom style="thick">
        <color rgb="FF002D86"/>
      </bottom>
      <diagonal/>
    </border>
    <border>
      <left/>
      <right style="thick">
        <color rgb="FF002D86"/>
      </right>
      <top style="thick">
        <color rgb="FF002D86"/>
      </top>
      <bottom style="thick">
        <color rgb="FF002D86"/>
      </bottom>
      <diagonal/>
    </border>
    <border>
      <left style="thick">
        <color rgb="FF002D86"/>
      </left>
      <right/>
      <top style="thick">
        <color rgb="FF002D86"/>
      </top>
      <bottom style="thick">
        <color rgb="FF002D86"/>
      </bottom>
      <diagonal/>
    </border>
    <border>
      <left style="thin">
        <color indexed="64"/>
      </left>
      <right style="thin">
        <color indexed="64"/>
      </right>
      <top style="thick">
        <color theme="1"/>
      </top>
      <bottom style="thick">
        <color theme="1"/>
      </bottom>
      <diagonal/>
    </border>
    <border>
      <left style="thin">
        <color indexed="64"/>
      </left>
      <right style="thick">
        <color theme="1"/>
      </right>
      <top style="thick">
        <color theme="1"/>
      </top>
      <bottom style="thick">
        <color theme="1"/>
      </bottom>
      <diagonal/>
    </border>
    <border>
      <left style="thick">
        <color theme="1"/>
      </left>
      <right style="thick">
        <color theme="1"/>
      </right>
      <top style="thick">
        <color theme="1"/>
      </top>
      <bottom style="thick">
        <color theme="1"/>
      </bottom>
      <diagonal/>
    </border>
    <border>
      <left style="thick">
        <color theme="1"/>
      </left>
      <right style="thin">
        <color indexed="64"/>
      </right>
      <top style="thick">
        <color theme="1"/>
      </top>
      <bottom style="thick">
        <color theme="1"/>
      </bottom>
      <diagonal/>
    </border>
    <border>
      <left/>
      <right/>
      <top style="thick">
        <color theme="1"/>
      </top>
      <bottom style="thin">
        <color indexed="64"/>
      </bottom>
      <diagonal/>
    </border>
    <border>
      <left style="thin">
        <color indexed="64"/>
      </left>
      <right/>
      <top style="thick">
        <color theme="1"/>
      </top>
      <bottom style="thick">
        <color theme="1"/>
      </bottom>
      <diagonal/>
    </border>
    <border>
      <left/>
      <right/>
      <top style="thick">
        <color theme="1"/>
      </top>
      <bottom style="thick">
        <color theme="1"/>
      </bottom>
      <diagonal/>
    </border>
    <border>
      <left style="thick">
        <color theme="1"/>
      </left>
      <right/>
      <top style="thick">
        <color theme="1"/>
      </top>
      <bottom style="thick">
        <color theme="1"/>
      </bottom>
      <diagonal/>
    </border>
    <border>
      <left/>
      <right style="thick">
        <color theme="1"/>
      </right>
      <top style="thick">
        <color theme="1"/>
      </top>
      <bottom style="thick">
        <color theme="1"/>
      </bottom>
      <diagonal/>
    </border>
    <border>
      <left style="thick">
        <color theme="1"/>
      </left>
      <right/>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diagonal/>
    </border>
    <border>
      <left style="medium">
        <color theme="1"/>
      </left>
      <right/>
      <top style="medium">
        <color theme="1"/>
      </top>
      <bottom/>
      <diagonal/>
    </border>
    <border>
      <left style="medium">
        <color theme="1"/>
      </left>
      <right/>
      <top/>
      <bottom style="medium">
        <color theme="1"/>
      </bottom>
      <diagonal/>
    </border>
    <border>
      <left/>
      <right/>
      <top/>
      <bottom style="medium">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tint="4.9989318521683403E-2"/>
      </left>
      <right/>
      <top/>
      <bottom/>
      <diagonal/>
    </border>
    <border>
      <left/>
      <right style="thin">
        <color theme="1" tint="4.9989318521683403E-2"/>
      </right>
      <top/>
      <bottom/>
      <diagonal/>
    </border>
    <border>
      <left style="thick">
        <color indexed="64"/>
      </left>
      <right style="thick">
        <color indexed="64"/>
      </right>
      <top style="thick">
        <color theme="1"/>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theme="1"/>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ck">
        <color indexed="64"/>
      </left>
      <right/>
      <top style="thick">
        <color theme="1"/>
      </top>
      <bottom style="thin">
        <color indexed="64"/>
      </bottom>
      <diagonal/>
    </border>
    <border>
      <left/>
      <right style="thick">
        <color indexed="64"/>
      </right>
      <top style="thick">
        <color theme="1"/>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theme="1"/>
      </left>
      <right style="thin">
        <color theme="1"/>
      </right>
      <top style="thin">
        <color theme="1"/>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theme="1"/>
      </left>
      <right style="thin">
        <color theme="1"/>
      </right>
      <top/>
      <bottom style="thin">
        <color theme="1"/>
      </bottom>
      <diagonal/>
    </border>
    <border>
      <left style="thick">
        <color theme="1"/>
      </left>
      <right style="thin">
        <color theme="1"/>
      </right>
      <top style="thick">
        <color theme="1"/>
      </top>
      <bottom style="thick">
        <color theme="1"/>
      </bottom>
      <diagonal/>
    </border>
    <border>
      <left style="thin">
        <color theme="1"/>
      </left>
      <right style="thin">
        <color theme="1"/>
      </right>
      <top style="thick">
        <color theme="1"/>
      </top>
      <bottom style="thick">
        <color theme="1"/>
      </bottom>
      <diagonal/>
    </border>
    <border>
      <left style="thin">
        <color theme="1"/>
      </left>
      <right style="thick">
        <color theme="1"/>
      </right>
      <top style="thick">
        <color theme="1"/>
      </top>
      <bottom style="thick">
        <color theme="1"/>
      </bottom>
      <diagonal/>
    </border>
    <border>
      <left style="thin">
        <color theme="1"/>
      </left>
      <right style="thin">
        <color theme="1"/>
      </right>
      <top/>
      <bottom/>
      <diagonal/>
    </border>
    <border>
      <left style="thick">
        <color rgb="FF002D86"/>
      </left>
      <right style="thin">
        <color theme="1"/>
      </right>
      <top style="thick">
        <color rgb="FF002D86"/>
      </top>
      <bottom style="thick">
        <color rgb="FF002D86"/>
      </bottom>
      <diagonal/>
    </border>
    <border>
      <left style="thin">
        <color theme="1"/>
      </left>
      <right style="thin">
        <color theme="1"/>
      </right>
      <top style="thick">
        <color rgb="FF002D86"/>
      </top>
      <bottom style="thick">
        <color rgb="FF002D86"/>
      </bottom>
      <diagonal/>
    </border>
    <border>
      <left style="thin">
        <color theme="1"/>
      </left>
      <right style="thick">
        <color rgb="FF002D86"/>
      </right>
      <top style="thick">
        <color rgb="FF002D86"/>
      </top>
      <bottom style="thick">
        <color rgb="FF002D86"/>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diagonal/>
    </border>
    <border>
      <left/>
      <right style="thin">
        <color theme="1"/>
      </right>
      <top/>
      <bottom/>
      <diagonal/>
    </border>
    <border>
      <left style="thin">
        <color theme="4" tint="0.59999389629810485"/>
      </left>
      <right style="thin">
        <color theme="4" tint="0.59999389629810485"/>
      </right>
      <top/>
      <bottom style="thin">
        <color theme="4" tint="0.59999389629810485"/>
      </bottom>
      <diagonal/>
    </border>
    <border>
      <left/>
      <right/>
      <top/>
      <bottom style="medium">
        <color theme="0"/>
      </bottom>
      <diagonal/>
    </border>
    <border>
      <left style="medium">
        <color indexed="64"/>
      </left>
      <right/>
      <top/>
      <bottom style="medium">
        <color indexed="64"/>
      </bottom>
      <diagonal/>
    </border>
    <border>
      <left style="medium">
        <color theme="0"/>
      </left>
      <right/>
      <top/>
      <bottom/>
      <diagonal/>
    </border>
    <border>
      <left/>
      <right style="medium">
        <color indexed="64"/>
      </right>
      <top style="medium">
        <color theme="1"/>
      </top>
      <bottom style="medium">
        <color theme="1"/>
      </bottom>
      <diagonal/>
    </border>
    <border>
      <left style="medium">
        <color indexed="64"/>
      </left>
      <right style="medium">
        <color theme="1"/>
      </right>
      <top style="medium">
        <color theme="1"/>
      </top>
      <bottom style="medium">
        <color theme="1"/>
      </bottom>
      <diagonal/>
    </border>
    <border>
      <left/>
      <right style="medium">
        <color indexed="64"/>
      </right>
      <top style="medium">
        <color theme="1"/>
      </top>
      <bottom/>
      <diagonal/>
    </border>
    <border>
      <left style="medium">
        <color indexed="64"/>
      </left>
      <right style="medium">
        <color theme="1"/>
      </right>
      <top style="medium">
        <color theme="1"/>
      </top>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theme="0"/>
      </right>
      <top style="medium">
        <color theme="1"/>
      </top>
      <bottom style="medium">
        <color theme="1"/>
      </bottom>
      <diagonal/>
    </border>
    <border>
      <left style="medium">
        <color theme="0"/>
      </left>
      <right style="medium">
        <color theme="0"/>
      </right>
      <top style="medium">
        <color theme="1"/>
      </top>
      <bottom style="medium">
        <color theme="1"/>
      </bottom>
      <diagonal/>
    </border>
    <border>
      <left style="medium">
        <color theme="0"/>
      </left>
      <right style="medium">
        <color theme="1"/>
      </right>
      <top style="medium">
        <color theme="1"/>
      </top>
      <bottom style="medium">
        <color theme="1"/>
      </bottom>
      <diagonal/>
    </border>
    <border>
      <left style="medium">
        <color theme="1"/>
      </left>
      <right style="medium">
        <color theme="0"/>
      </right>
      <top/>
      <bottom/>
      <diagonal/>
    </border>
    <border>
      <left style="medium">
        <color theme="0"/>
      </left>
      <right style="medium">
        <color theme="1"/>
      </right>
      <top/>
      <bottom/>
      <diagonal/>
    </border>
    <border>
      <left/>
      <right/>
      <top style="medium">
        <color theme="0"/>
      </top>
      <bottom style="medium">
        <color theme="1"/>
      </bottom>
      <diagonal/>
    </border>
    <border>
      <left style="thin">
        <color theme="4" tint="0.59999389629810485"/>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right/>
      <top style="thin">
        <color theme="4" tint="0.59999389629810485"/>
      </top>
      <bottom/>
      <diagonal/>
    </border>
    <border>
      <left/>
      <right/>
      <top/>
      <bottom style="thin">
        <color theme="4" tint="0.59999389629810485"/>
      </bottom>
      <diagonal/>
    </border>
    <border>
      <left style="thin">
        <color indexed="64"/>
      </left>
      <right/>
      <top/>
      <bottom/>
      <diagonal/>
    </border>
    <border>
      <left style="thin">
        <color indexed="64"/>
      </left>
      <right style="thin">
        <color indexed="64"/>
      </right>
      <top style="thick">
        <color theme="1"/>
      </top>
      <bottom/>
      <diagonal/>
    </border>
    <border>
      <left style="thin">
        <color indexed="64"/>
      </left>
      <right style="thick">
        <color theme="1"/>
      </right>
      <top style="thick">
        <color theme="1"/>
      </top>
      <bottom/>
      <diagonal/>
    </border>
    <border>
      <left style="thick">
        <color indexed="64"/>
      </left>
      <right style="thick">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style="thin">
        <color indexed="64"/>
      </left>
      <right/>
      <top style="medium">
        <color indexed="64"/>
      </top>
      <bottom style="medium">
        <color indexed="64"/>
      </bottom>
      <diagonal/>
    </border>
    <border>
      <left style="thin">
        <color theme="2" tint="-0.249977111117893"/>
      </left>
      <right/>
      <top/>
      <bottom/>
      <diagonal/>
    </border>
    <border>
      <left/>
      <right style="thin">
        <color theme="2" tint="-0.249977111117893"/>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theme="0"/>
      </top>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indexed="64"/>
      </right>
      <top/>
      <bottom/>
      <diagonal/>
    </border>
    <border>
      <left style="thin">
        <color indexed="64"/>
      </left>
      <right style="thin">
        <color indexed="64"/>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rgb="FFFF0000"/>
      </top>
      <bottom style="thin">
        <color theme="0"/>
      </bottom>
      <diagonal/>
    </border>
    <border>
      <left style="thin">
        <color theme="0"/>
      </left>
      <right style="thin">
        <color theme="0"/>
      </right>
      <top style="thin">
        <color rgb="FFFF0000"/>
      </top>
      <bottom style="thin">
        <color theme="0"/>
      </bottom>
      <diagonal/>
    </border>
    <border>
      <left style="thin">
        <color indexed="64"/>
      </left>
      <right style="medium">
        <color indexed="64"/>
      </right>
      <top style="medium">
        <color indexed="64"/>
      </top>
      <bottom style="medium">
        <color indexed="64"/>
      </bottom>
      <diagonal/>
    </border>
    <border>
      <left/>
      <right style="thin">
        <color theme="0"/>
      </right>
      <top/>
      <bottom style="thin">
        <color rgb="FFFF0000"/>
      </bottom>
      <diagonal/>
    </border>
    <border>
      <left style="thin">
        <color theme="0"/>
      </left>
      <right style="thin">
        <color theme="0"/>
      </right>
      <top/>
      <bottom style="thin">
        <color rgb="FFFF0000"/>
      </bottom>
      <diagonal/>
    </border>
    <border>
      <left style="thin">
        <color theme="0"/>
      </left>
      <right style="thin">
        <color theme="0"/>
      </right>
      <top/>
      <bottom/>
      <diagonal/>
    </border>
    <border>
      <left style="thin">
        <color rgb="FFFF0000"/>
      </left>
      <right/>
      <top style="thin">
        <color theme="0"/>
      </top>
      <bottom style="thin">
        <color rgb="FFC00000"/>
      </bottom>
      <diagonal/>
    </border>
    <border>
      <left/>
      <right/>
      <top style="thin">
        <color theme="0"/>
      </top>
      <bottom style="thin">
        <color rgb="FFC00000"/>
      </bottom>
      <diagonal/>
    </border>
    <border>
      <left style="thin">
        <color rgb="FFC00000"/>
      </left>
      <right style="thin">
        <color theme="0"/>
      </right>
      <top style="thin">
        <color theme="0"/>
      </top>
      <bottom style="thin">
        <color theme="0"/>
      </bottom>
      <diagonal/>
    </border>
    <border>
      <left style="thin">
        <color rgb="FFC00000"/>
      </left>
      <right style="thin">
        <color indexed="64"/>
      </right>
      <top style="thin">
        <color indexed="64"/>
      </top>
      <bottom style="medium">
        <color indexed="64"/>
      </bottom>
      <diagonal/>
    </border>
    <border>
      <left/>
      <right/>
      <top style="medium">
        <color rgb="FFFF0000"/>
      </top>
      <bottom style="medium">
        <color rgb="FFFF0000"/>
      </bottom>
      <diagonal/>
    </border>
    <border>
      <left style="medium">
        <color indexed="64"/>
      </left>
      <right/>
      <top/>
      <bottom/>
      <diagonal/>
    </border>
    <border>
      <left/>
      <right style="medium">
        <color indexed="64"/>
      </right>
      <top/>
      <bottom/>
      <diagonal/>
    </border>
    <border>
      <left/>
      <right style="thin">
        <color theme="2" tint="-0.249977111117893"/>
      </right>
      <top/>
      <bottom style="thin">
        <color theme="0"/>
      </bottom>
      <diagonal/>
    </border>
    <border>
      <left style="thin">
        <color theme="0"/>
      </left>
      <right/>
      <top/>
      <bottom/>
      <diagonal/>
    </border>
    <border>
      <left style="medium">
        <color rgb="FFFF0000"/>
      </left>
      <right style="thin">
        <color theme="0"/>
      </right>
      <top/>
      <bottom/>
      <diagonal/>
    </border>
    <border>
      <left style="thick">
        <color indexed="64"/>
      </left>
      <right/>
      <top style="thin">
        <color indexed="64"/>
      </top>
      <bottom/>
      <diagonal/>
    </border>
    <border>
      <left/>
      <right style="thick">
        <color indexed="64"/>
      </right>
      <top style="thin">
        <color indexed="64"/>
      </top>
      <bottom/>
      <diagonal/>
    </border>
    <border>
      <left/>
      <right/>
      <top style="thick">
        <color theme="1"/>
      </top>
      <bottom/>
      <diagonal/>
    </border>
    <border>
      <left/>
      <right style="thin">
        <color theme="0"/>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thin">
        <color indexed="64"/>
      </top>
      <bottom style="thin">
        <color theme="0"/>
      </bottom>
      <diagonal/>
    </border>
    <border>
      <left style="medium">
        <color indexed="64"/>
      </left>
      <right/>
      <top/>
      <bottom style="thin">
        <color indexed="64"/>
      </bottom>
      <diagonal/>
    </border>
    <border>
      <left style="medium">
        <color indexed="64"/>
      </left>
      <right/>
      <top style="thin">
        <color indexed="64"/>
      </top>
      <bottom style="thin">
        <color theme="0" tint="-4.9989318521683403E-2"/>
      </bottom>
      <diagonal/>
    </border>
    <border>
      <left/>
      <right/>
      <top style="thin">
        <color indexed="64"/>
      </top>
      <bottom style="thin">
        <color theme="0" tint="-4.9989318521683403E-2"/>
      </bottom>
      <diagonal/>
    </border>
    <border>
      <left/>
      <right style="thin">
        <color indexed="64"/>
      </right>
      <top style="thin">
        <color indexed="64"/>
      </top>
      <bottom style="thin">
        <color theme="0" tint="-4.9989318521683403E-2"/>
      </bottom>
      <diagonal/>
    </border>
    <border>
      <left style="medium">
        <color indexed="64"/>
      </left>
      <right/>
      <top style="medium">
        <color indexed="64"/>
      </top>
      <bottom style="thin">
        <color theme="0" tint="-4.9989318521683403E-2"/>
      </bottom>
      <diagonal/>
    </border>
    <border>
      <left/>
      <right/>
      <top style="medium">
        <color indexed="64"/>
      </top>
      <bottom style="thin">
        <color theme="0" tint="-4.9989318521683403E-2"/>
      </bottom>
      <diagonal/>
    </border>
    <border>
      <left/>
      <right style="thin">
        <color indexed="64"/>
      </right>
      <top style="medium">
        <color indexed="64"/>
      </top>
      <bottom style="thin">
        <color theme="0" tint="-4.9989318521683403E-2"/>
      </bottom>
      <diagonal/>
    </border>
    <border>
      <left/>
      <right/>
      <top style="thin">
        <color indexed="64"/>
      </top>
      <bottom style="thick">
        <color theme="1"/>
      </bottom>
      <diagonal/>
    </border>
    <border>
      <left/>
      <right style="thin">
        <color indexed="64"/>
      </right>
      <top style="thin">
        <color indexed="64"/>
      </top>
      <bottom style="thick">
        <color theme="1"/>
      </bottom>
      <diagonal/>
    </border>
    <border>
      <left style="thick">
        <color theme="1"/>
      </left>
      <right style="thin">
        <color indexed="64"/>
      </right>
      <top/>
      <bottom style="thick">
        <color theme="1"/>
      </bottom>
      <diagonal/>
    </border>
    <border>
      <left style="thin">
        <color indexed="64"/>
      </left>
      <right/>
      <top style="thin">
        <color indexed="64"/>
      </top>
      <bottom style="thick">
        <color theme="1"/>
      </bottom>
      <diagonal/>
    </border>
    <border>
      <left style="medium">
        <color indexed="64"/>
      </left>
      <right style="medium">
        <color indexed="64"/>
      </right>
      <top/>
      <bottom/>
      <diagonal/>
    </border>
    <border>
      <left style="thin">
        <color indexed="64"/>
      </left>
      <right style="thin">
        <color indexed="64"/>
      </right>
      <top/>
      <bottom style="thick">
        <color theme="1"/>
      </bottom>
      <diagonal/>
    </border>
    <border>
      <left style="medium">
        <color theme="0"/>
      </left>
      <right style="medium">
        <color theme="0"/>
      </right>
      <top style="medium">
        <color theme="1"/>
      </top>
      <bottom style="thin">
        <color theme="0"/>
      </bottom>
      <diagonal/>
    </border>
    <border>
      <left style="medium">
        <color theme="1"/>
      </left>
      <right style="medium">
        <color theme="1"/>
      </right>
      <top style="thin">
        <color theme="0"/>
      </top>
      <bottom style="thin">
        <color theme="0"/>
      </bottom>
      <diagonal/>
    </border>
    <border>
      <left style="thin">
        <color theme="0"/>
      </left>
      <right style="medium">
        <color theme="0"/>
      </right>
      <top style="medium">
        <color theme="1"/>
      </top>
      <bottom style="medium">
        <color theme="1"/>
      </bottom>
      <diagonal/>
    </border>
    <border>
      <left style="thin">
        <color theme="1"/>
      </left>
      <right/>
      <top style="thick">
        <color theme="1"/>
      </top>
      <bottom style="thick">
        <color theme="1"/>
      </bottom>
      <diagonal/>
    </border>
    <border>
      <left/>
      <right style="thin">
        <color theme="1"/>
      </right>
      <top style="thick">
        <color theme="1"/>
      </top>
      <bottom style="thick">
        <color theme="1"/>
      </bottom>
      <diagonal/>
    </border>
  </borders>
  <cellStyleXfs count="2">
    <xf numFmtId="0" fontId="0" fillId="0" borderId="0"/>
    <xf numFmtId="9" fontId="6" fillId="0" borderId="0" applyFont="0" applyFill="0" applyBorder="0" applyAlignment="0" applyProtection="0"/>
  </cellStyleXfs>
  <cellXfs count="434">
    <xf numFmtId="0" fontId="0" fillId="0" borderId="0" xfId="0"/>
    <xf numFmtId="0" fontId="0" fillId="0" borderId="1" xfId="0" applyBorder="1"/>
    <xf numFmtId="0" fontId="0" fillId="0" borderId="2" xfId="0" applyBorder="1"/>
    <xf numFmtId="0" fontId="0" fillId="0" borderId="10" xfId="0" applyBorder="1"/>
    <xf numFmtId="0" fontId="0" fillId="0" borderId="11" xfId="0" applyBorder="1"/>
    <xf numFmtId="0" fontId="0" fillId="0" borderId="14" xfId="0" applyBorder="1" applyAlignment="1">
      <alignment horizontal="left"/>
    </xf>
    <xf numFmtId="0" fontId="0" fillId="0" borderId="14" xfId="0" applyBorder="1"/>
    <xf numFmtId="0" fontId="1" fillId="0" borderId="14" xfId="0" applyFont="1" applyBorder="1"/>
    <xf numFmtId="0" fontId="0" fillId="3" borderId="0" xfId="0" applyFill="1"/>
    <xf numFmtId="1" fontId="0" fillId="0" borderId="0" xfId="1" applyNumberFormat="1" applyFont="1" applyAlignment="1"/>
    <xf numFmtId="1" fontId="0" fillId="3" borderId="0" xfId="1" applyNumberFormat="1" applyFont="1" applyFill="1" applyAlignment="1"/>
    <xf numFmtId="0" fontId="3" fillId="0" borderId="0" xfId="0" applyFont="1" applyAlignment="1">
      <alignment horizontal="center" vertical="center"/>
    </xf>
    <xf numFmtId="0" fontId="0" fillId="0" borderId="29" xfId="0" applyBorder="1"/>
    <xf numFmtId="0" fontId="0" fillId="4" borderId="1" xfId="0" applyFill="1" applyBorder="1"/>
    <xf numFmtId="0" fontId="0" fillId="0" borderId="0" xfId="0" applyAlignment="1">
      <alignment horizontal="center" vertical="center" wrapText="1"/>
    </xf>
    <xf numFmtId="0" fontId="1" fillId="0" borderId="28" xfId="0" applyFont="1" applyBorder="1" applyAlignment="1">
      <alignment horizontal="center" vertical="center" wrapText="1"/>
    </xf>
    <xf numFmtId="1" fontId="0" fillId="0" borderId="0" xfId="1" applyNumberFormat="1" applyFont="1" applyAlignment="1" applyProtection="1"/>
    <xf numFmtId="0" fontId="0" fillId="0" borderId="30" xfId="0" applyBorder="1"/>
    <xf numFmtId="0" fontId="3" fillId="3" borderId="0" xfId="0" applyFont="1" applyFill="1" applyAlignment="1">
      <alignment horizontal="center" vertical="center"/>
    </xf>
    <xf numFmtId="0" fontId="0" fillId="5" borderId="33" xfId="0" applyFill="1" applyBorder="1" applyProtection="1">
      <protection locked="0"/>
    </xf>
    <xf numFmtId="0" fontId="0" fillId="0" borderId="0" xfId="0" applyAlignment="1">
      <alignment horizontal="right"/>
    </xf>
    <xf numFmtId="0" fontId="0" fillId="0" borderId="0" xfId="1" applyNumberFormat="1" applyFont="1" applyAlignment="1" applyProtection="1"/>
    <xf numFmtId="0" fontId="0" fillId="6" borderId="0" xfId="0" applyFill="1"/>
    <xf numFmtId="0" fontId="0" fillId="0" borderId="0" xfId="0" applyAlignment="1">
      <alignment horizontal="left"/>
    </xf>
    <xf numFmtId="0" fontId="0" fillId="0" borderId="0" xfId="0" applyAlignment="1">
      <alignment horizontal="center"/>
    </xf>
    <xf numFmtId="0" fontId="1" fillId="0" borderId="0" xfId="0" applyFont="1"/>
    <xf numFmtId="0" fontId="14" fillId="0" borderId="0" xfId="0" applyFont="1"/>
    <xf numFmtId="0" fontId="10" fillId="0" borderId="0" xfId="0" applyFont="1" applyAlignment="1">
      <alignment vertical="center"/>
    </xf>
    <xf numFmtId="0" fontId="0" fillId="0" borderId="46" xfId="0" applyBorder="1"/>
    <xf numFmtId="0" fontId="0" fillId="0" borderId="0" xfId="0" applyAlignment="1">
      <alignment vertical="top"/>
    </xf>
    <xf numFmtId="0" fontId="13" fillId="0" borderId="0" xfId="0" applyFont="1" applyAlignment="1">
      <alignment vertical="center" wrapText="1"/>
    </xf>
    <xf numFmtId="2" fontId="0" fillId="5" borderId="90" xfId="0" applyNumberFormat="1" applyFill="1" applyBorder="1" applyProtection="1">
      <protection locked="0"/>
    </xf>
    <xf numFmtId="0" fontId="0" fillId="5" borderId="28" xfId="0" applyFill="1" applyBorder="1" applyProtection="1">
      <protection locked="0"/>
    </xf>
    <xf numFmtId="0" fontId="0" fillId="0" borderId="28" xfId="0" applyBorder="1"/>
    <xf numFmtId="2" fontId="0" fillId="4" borderId="28" xfId="0" applyNumberFormat="1" applyFill="1" applyBorder="1"/>
    <xf numFmtId="0" fontId="0" fillId="0" borderId="93" xfId="0" applyBorder="1"/>
    <xf numFmtId="0" fontId="0" fillId="5" borderId="95" xfId="0" applyFill="1" applyBorder="1" applyProtection="1">
      <protection locked="0"/>
    </xf>
    <xf numFmtId="0" fontId="1" fillId="0" borderId="91" xfId="0" applyFont="1" applyBorder="1" applyAlignment="1">
      <alignment vertical="center" wrapText="1"/>
    </xf>
    <xf numFmtId="0" fontId="1" fillId="0" borderId="106" xfId="0" applyFont="1" applyBorder="1"/>
    <xf numFmtId="0" fontId="1" fillId="0" borderId="105" xfId="0" applyFont="1" applyBorder="1" applyAlignment="1">
      <alignment horizontal="left"/>
    </xf>
    <xf numFmtId="0" fontId="0" fillId="0" borderId="106" xfId="0" applyBorder="1"/>
    <xf numFmtId="0" fontId="1" fillId="0" borderId="105" xfId="0" applyFont="1" applyBorder="1"/>
    <xf numFmtId="0" fontId="1" fillId="0" borderId="107" xfId="0" applyFont="1" applyBorder="1" applyAlignment="1">
      <alignment vertical="center" wrapText="1"/>
    </xf>
    <xf numFmtId="0" fontId="2" fillId="5" borderId="28" xfId="0" applyFont="1" applyFill="1" applyBorder="1" applyAlignment="1" applyProtection="1">
      <alignment horizontal="center" vertical="top"/>
      <protection locked="0"/>
    </xf>
    <xf numFmtId="0" fontId="0" fillId="5" borderId="90" xfId="0" applyFill="1" applyBorder="1" applyProtection="1">
      <protection locked="0"/>
    </xf>
    <xf numFmtId="0" fontId="1" fillId="5" borderId="90" xfId="0" applyFont="1" applyFill="1" applyBorder="1" applyProtection="1">
      <protection locked="0"/>
    </xf>
    <xf numFmtId="0" fontId="1" fillId="0" borderId="0" xfId="0" applyFont="1" applyAlignment="1">
      <alignment vertical="top" wrapText="1"/>
    </xf>
    <xf numFmtId="0" fontId="0" fillId="3" borderId="28" xfId="0" applyFill="1" applyBorder="1"/>
    <xf numFmtId="0" fontId="20" fillId="3" borderId="0" xfId="0" applyFont="1" applyFill="1" applyAlignment="1">
      <alignment horizontal="center" vertical="center"/>
    </xf>
    <xf numFmtId="0" fontId="0" fillId="0" borderId="118" xfId="0" applyBorder="1"/>
    <xf numFmtId="0" fontId="0" fillId="0" borderId="120" xfId="0" applyBorder="1"/>
    <xf numFmtId="0" fontId="1" fillId="5" borderId="123" xfId="0" applyFont="1" applyFill="1" applyBorder="1" applyAlignment="1" applyProtection="1">
      <alignment horizontal="center" vertical="center" wrapText="1"/>
      <protection locked="0"/>
    </xf>
    <xf numFmtId="0" fontId="4" fillId="0" borderId="122" xfId="0" applyFont="1" applyBorder="1" applyAlignment="1">
      <alignment horizontal="center" vertical="center" wrapText="1"/>
    </xf>
    <xf numFmtId="2" fontId="0" fillId="0" borderId="2" xfId="0" applyNumberFormat="1" applyBorder="1"/>
    <xf numFmtId="0" fontId="0" fillId="5" borderId="31" xfId="0" applyFill="1" applyBorder="1" applyProtection="1">
      <protection locked="0"/>
    </xf>
    <xf numFmtId="0" fontId="0" fillId="0" borderId="31" xfId="0" applyBorder="1"/>
    <xf numFmtId="0" fontId="1" fillId="5" borderId="129" xfId="0" applyFont="1" applyFill="1" applyBorder="1" applyAlignment="1" applyProtection="1">
      <alignment horizontal="center" vertical="center" wrapText="1"/>
      <protection locked="0"/>
    </xf>
    <xf numFmtId="0" fontId="0" fillId="0" borderId="140" xfId="0" applyBorder="1"/>
    <xf numFmtId="0" fontId="0" fillId="0" borderId="141" xfId="0" applyBorder="1"/>
    <xf numFmtId="0" fontId="0" fillId="5" borderId="27" xfId="0" applyFill="1" applyBorder="1" applyProtection="1">
      <protection locked="0"/>
    </xf>
    <xf numFmtId="0" fontId="0" fillId="0" borderId="27" xfId="0" applyBorder="1"/>
    <xf numFmtId="2" fontId="0" fillId="4" borderId="27" xfId="0" applyNumberFormat="1" applyFill="1" applyBorder="1"/>
    <xf numFmtId="0" fontId="1" fillId="0" borderId="117" xfId="0" applyFont="1" applyBorder="1" applyAlignment="1">
      <alignment horizontal="center" vertical="center" wrapText="1"/>
    </xf>
    <xf numFmtId="0" fontId="1" fillId="0" borderId="117" xfId="0" applyFont="1" applyBorder="1" applyAlignment="1">
      <alignment horizontal="center" vertical="center"/>
    </xf>
    <xf numFmtId="2" fontId="5" fillId="4" borderId="142" xfId="0" applyNumberFormat="1" applyFont="1" applyFill="1" applyBorder="1" applyAlignment="1">
      <alignment horizontal="center" vertical="center" wrapText="1"/>
    </xf>
    <xf numFmtId="0" fontId="11" fillId="0" borderId="143" xfId="0" applyFont="1" applyBorder="1" applyAlignment="1">
      <alignment vertical="top" wrapText="1"/>
    </xf>
    <xf numFmtId="0" fontId="11" fillId="0" borderId="144" xfId="0" applyFont="1" applyBorder="1" applyAlignment="1">
      <alignment vertical="top" wrapText="1"/>
    </xf>
    <xf numFmtId="0" fontId="11" fillId="0" borderId="145" xfId="0" applyFont="1" applyBorder="1" applyAlignment="1">
      <alignment vertical="top" wrapText="1"/>
    </xf>
    <xf numFmtId="0" fontId="0" fillId="0" borderId="148" xfId="0" applyBorder="1"/>
    <xf numFmtId="0" fontId="21" fillId="0" borderId="149" xfId="0" applyFont="1" applyBorder="1" applyAlignment="1">
      <alignment horizontal="center" vertical="center" wrapText="1"/>
    </xf>
    <xf numFmtId="2" fontId="0" fillId="4" borderId="31" xfId="0" applyNumberFormat="1" applyFill="1" applyBorder="1"/>
    <xf numFmtId="0" fontId="0" fillId="3" borderId="0" xfId="0" applyFill="1" applyAlignment="1">
      <alignment horizontal="center" vertical="center" wrapText="1"/>
    </xf>
    <xf numFmtId="0" fontId="0" fillId="0" borderId="124" xfId="0" applyBorder="1" applyAlignment="1">
      <alignment horizontal="right"/>
    </xf>
    <xf numFmtId="0" fontId="0" fillId="0" borderId="154" xfId="0" applyBorder="1"/>
    <xf numFmtId="0" fontId="0" fillId="0" borderId="155" xfId="0" applyBorder="1"/>
    <xf numFmtId="0" fontId="0" fillId="0" borderId="145" xfId="0" applyBorder="1"/>
    <xf numFmtId="0" fontId="0" fillId="0" borderId="125" xfId="0" applyBorder="1" applyAlignment="1">
      <alignment horizontal="right"/>
    </xf>
    <xf numFmtId="0" fontId="1" fillId="0" borderId="32" xfId="0" applyFont="1" applyBorder="1" applyAlignment="1">
      <alignment horizontal="center" vertical="center" wrapText="1"/>
    </xf>
    <xf numFmtId="0" fontId="1" fillId="6" borderId="28" xfId="0" applyFont="1" applyFill="1" applyBorder="1" applyAlignment="1">
      <alignment horizontal="center" vertical="center" wrapText="1"/>
    </xf>
    <xf numFmtId="0" fontId="25" fillId="4" borderId="132" xfId="0" applyFont="1" applyFill="1" applyBorder="1" applyAlignment="1">
      <alignment horizontal="center" vertical="center" wrapText="1"/>
    </xf>
    <xf numFmtId="0" fontId="0" fillId="0" borderId="137" xfId="0" applyBorder="1"/>
    <xf numFmtId="0" fontId="2" fillId="0" borderId="3" xfId="0" applyFont="1" applyBorder="1" applyAlignment="1">
      <alignment horizontal="center" vertical="center"/>
    </xf>
    <xf numFmtId="0" fontId="0" fillId="0" borderId="180" xfId="0" applyBorder="1"/>
    <xf numFmtId="0" fontId="1" fillId="0" borderId="181" xfId="0" applyFont="1" applyBorder="1" applyAlignment="1">
      <alignment vertical="center" wrapText="1"/>
    </xf>
    <xf numFmtId="0" fontId="0" fillId="0" borderId="134" xfId="0" applyBorder="1" applyAlignment="1">
      <alignment horizontal="left"/>
    </xf>
    <xf numFmtId="0" fontId="0" fillId="0" borderId="182" xfId="0" applyBorder="1" applyAlignment="1">
      <alignment horizontal="left"/>
    </xf>
    <xf numFmtId="0" fontId="0" fillId="0" borderId="134" xfId="0" applyBorder="1"/>
    <xf numFmtId="0" fontId="0" fillId="0" borderId="182" xfId="0" applyBorder="1"/>
    <xf numFmtId="0" fontId="10" fillId="0" borderId="102" xfId="0" applyFont="1" applyBorder="1" applyAlignment="1">
      <alignment horizontal="center"/>
    </xf>
    <xf numFmtId="0" fontId="10" fillId="0" borderId="103" xfId="0" applyFont="1" applyBorder="1" applyAlignment="1">
      <alignment horizontal="center"/>
    </xf>
    <xf numFmtId="0" fontId="10" fillId="0" borderId="104" xfId="0" applyFont="1" applyBorder="1" applyAlignment="1">
      <alignment horizontal="center"/>
    </xf>
    <xf numFmtId="0" fontId="2" fillId="5" borderId="97" xfId="0" applyFont="1" applyFill="1" applyBorder="1" applyAlignment="1" applyProtection="1">
      <alignment horizontal="center"/>
      <protection locked="0"/>
    </xf>
    <xf numFmtId="0" fontId="2" fillId="5" borderId="99" xfId="0" applyFont="1" applyFill="1" applyBorder="1" applyAlignment="1" applyProtection="1">
      <alignment horizontal="center"/>
      <protection locked="0"/>
    </xf>
    <xf numFmtId="0" fontId="0" fillId="2" borderId="47" xfId="0" applyFill="1" applyBorder="1" applyAlignment="1">
      <alignment horizontal="center" vertical="top"/>
    </xf>
    <xf numFmtId="0" fontId="0" fillId="2" borderId="48" xfId="0" applyFill="1" applyBorder="1" applyAlignment="1">
      <alignment horizontal="center" vertical="top"/>
    </xf>
    <xf numFmtId="0" fontId="0" fillId="2" borderId="49" xfId="0" applyFill="1" applyBorder="1" applyAlignment="1">
      <alignment horizontal="center" vertical="top"/>
    </xf>
    <xf numFmtId="0" fontId="1" fillId="5" borderId="15" xfId="0" applyFont="1" applyFill="1" applyBorder="1" applyAlignment="1" applyProtection="1">
      <alignment horizontal="left" vertical="top" wrapText="1"/>
      <protection locked="0"/>
    </xf>
    <xf numFmtId="0" fontId="0" fillId="5" borderId="16" xfId="0" applyFill="1" applyBorder="1" applyAlignment="1" applyProtection="1">
      <alignment horizontal="left" vertical="top" wrapText="1"/>
      <protection locked="0"/>
    </xf>
    <xf numFmtId="0" fontId="0" fillId="5" borderId="17" xfId="0" applyFill="1" applyBorder="1" applyAlignment="1" applyProtection="1">
      <alignment horizontal="left" vertical="top" wrapText="1"/>
      <protection locked="0"/>
    </xf>
    <xf numFmtId="0" fontId="0" fillId="5" borderId="18" xfId="0" applyFill="1" applyBorder="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5" borderId="19" xfId="0" applyFill="1" applyBorder="1" applyAlignment="1" applyProtection="1">
      <alignment horizontal="left" vertical="top" wrapText="1"/>
      <protection locked="0"/>
    </xf>
    <xf numFmtId="0" fontId="0" fillId="5" borderId="20" xfId="0" applyFill="1" applyBorder="1" applyAlignment="1" applyProtection="1">
      <alignment horizontal="left" vertical="top" wrapText="1"/>
      <protection locked="0"/>
    </xf>
    <xf numFmtId="0" fontId="0" fillId="5" borderId="21" xfId="0" applyFill="1" applyBorder="1" applyAlignment="1" applyProtection="1">
      <alignment horizontal="left" vertical="top" wrapText="1"/>
      <protection locked="0"/>
    </xf>
    <xf numFmtId="0" fontId="0" fillId="5" borderId="22" xfId="0" applyFill="1" applyBorder="1" applyAlignment="1" applyProtection="1">
      <alignment horizontal="left" vertical="top" wrapText="1"/>
      <protection locked="0"/>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2" xfId="0" applyFont="1" applyBorder="1" applyAlignment="1">
      <alignment horizontal="left" vertical="top" wrapText="1"/>
    </xf>
    <xf numFmtId="0" fontId="0" fillId="2" borderId="7" xfId="0" applyFill="1" applyBorder="1" applyAlignment="1">
      <alignment horizontal="center" vertical="top"/>
    </xf>
    <xf numFmtId="0" fontId="0" fillId="2" borderId="8" xfId="0" applyFill="1" applyBorder="1" applyAlignment="1">
      <alignment horizontal="center" vertical="top"/>
    </xf>
    <xf numFmtId="0" fontId="0" fillId="2" borderId="9" xfId="0" applyFill="1" applyBorder="1" applyAlignment="1">
      <alignment horizontal="center" vertical="top"/>
    </xf>
    <xf numFmtId="0" fontId="1" fillId="0" borderId="25" xfId="0" applyFont="1" applyBorder="1" applyAlignment="1">
      <alignment horizontal="left" vertical="top" wrapText="1"/>
    </xf>
    <xf numFmtId="0" fontId="1" fillId="0" borderId="12" xfId="0" applyFont="1" applyBorder="1" applyAlignment="1">
      <alignment horizontal="left" vertical="top" wrapText="1"/>
    </xf>
    <xf numFmtId="0" fontId="1" fillId="0" borderId="26" xfId="0" applyFont="1" applyBorder="1" applyAlignment="1">
      <alignment horizontal="left" vertical="top" wrapText="1"/>
    </xf>
    <xf numFmtId="0" fontId="0" fillId="2" borderId="92" xfId="0" applyFill="1" applyBorder="1" applyAlignment="1">
      <alignment horizontal="center" vertical="top"/>
    </xf>
    <xf numFmtId="0" fontId="0" fillId="2" borderId="5" xfId="0" applyFill="1" applyBorder="1" applyAlignment="1">
      <alignment horizontal="center" vertical="top"/>
    </xf>
    <xf numFmtId="0" fontId="0" fillId="2" borderId="6" xfId="0" applyFill="1" applyBorder="1" applyAlignment="1">
      <alignment horizontal="center" vertical="top"/>
    </xf>
    <xf numFmtId="0" fontId="1" fillId="5" borderId="24" xfId="0"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23" xfId="0" applyFill="1" applyBorder="1" applyAlignment="1" applyProtection="1">
      <alignment horizontal="left" vertical="top" wrapText="1"/>
      <protection locked="0"/>
    </xf>
    <xf numFmtId="0" fontId="1" fillId="0" borderId="105" xfId="0" applyFont="1" applyBorder="1" applyAlignment="1">
      <alignment horizontal="center"/>
    </xf>
    <xf numFmtId="0" fontId="1" fillId="0" borderId="14" xfId="0" applyFont="1" applyBorder="1" applyAlignment="1">
      <alignment horizontal="center"/>
    </xf>
    <xf numFmtId="0" fontId="2" fillId="5" borderId="100" xfId="0" applyFont="1" applyFill="1" applyBorder="1" applyAlignment="1" applyProtection="1">
      <alignment horizontal="center"/>
      <protection locked="0"/>
    </xf>
    <xf numFmtId="0" fontId="2" fillId="5" borderId="101" xfId="0" applyFont="1" applyFill="1" applyBorder="1" applyAlignment="1" applyProtection="1">
      <alignment horizontal="center"/>
      <protection locked="0"/>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94" xfId="0" applyFont="1" applyBorder="1" applyAlignment="1">
      <alignment horizontal="left" vertical="center" wrapText="1"/>
    </xf>
    <xf numFmtId="0" fontId="1" fillId="0" borderId="51" xfId="0" applyFont="1" applyBorder="1" applyAlignment="1">
      <alignment horizontal="left" vertical="center" wrapText="1"/>
    </xf>
    <xf numFmtId="0" fontId="1" fillId="0" borderId="50" xfId="0" applyFont="1" applyBorder="1" applyAlignment="1">
      <alignment horizontal="left" vertical="center" wrapText="1"/>
    </xf>
    <xf numFmtId="0" fontId="1" fillId="0" borderId="96" xfId="0" applyFont="1" applyBorder="1" applyAlignment="1">
      <alignment horizontal="left"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98" xfId="0" applyFont="1" applyBorder="1" applyAlignment="1">
      <alignment horizontal="left" vertical="center" wrapText="1"/>
    </xf>
    <xf numFmtId="0" fontId="1" fillId="0" borderId="47" xfId="0" applyFont="1" applyBorder="1" applyAlignment="1">
      <alignment horizontal="left" vertical="center"/>
    </xf>
    <xf numFmtId="0" fontId="1" fillId="0" borderId="48" xfId="0" applyFont="1" applyBorder="1" applyAlignment="1">
      <alignment horizontal="left" vertical="center"/>
    </xf>
    <xf numFmtId="0" fontId="1" fillId="0" borderId="94" xfId="0" applyFont="1" applyBorder="1" applyAlignment="1">
      <alignment horizontal="left" vertical="center"/>
    </xf>
    <xf numFmtId="0" fontId="1" fillId="2" borderId="165" xfId="0" applyFont="1" applyFill="1" applyBorder="1" applyAlignment="1">
      <alignment horizontal="center" vertical="center"/>
    </xf>
    <xf numFmtId="0" fontId="1" fillId="2" borderId="28" xfId="0" applyFont="1" applyFill="1" applyBorder="1" applyAlignment="1">
      <alignment horizontal="center" vertical="center"/>
    </xf>
    <xf numFmtId="0" fontId="7" fillId="0" borderId="116" xfId="0" applyFont="1" applyBorder="1" applyAlignment="1">
      <alignment horizontal="center" vertical="center"/>
    </xf>
    <xf numFmtId="0" fontId="7" fillId="0" borderId="117" xfId="0" applyFont="1" applyBorder="1" applyAlignment="1">
      <alignment horizontal="center" vertical="center"/>
    </xf>
    <xf numFmtId="0" fontId="11" fillId="0" borderId="146" xfId="0" applyFont="1" applyBorder="1" applyAlignment="1">
      <alignment horizontal="center" vertical="top" wrapText="1"/>
    </xf>
    <xf numFmtId="0" fontId="11" fillId="0" borderId="147" xfId="0" applyFont="1" applyBorder="1" applyAlignment="1">
      <alignment horizontal="center" vertical="top" wrapText="1"/>
    </xf>
    <xf numFmtId="0" fontId="1" fillId="2" borderId="27" xfId="0" applyFont="1" applyFill="1" applyBorder="1" applyAlignment="1">
      <alignment horizontal="center" vertical="center"/>
    </xf>
    <xf numFmtId="0" fontId="1" fillId="2" borderId="31" xfId="0" applyFont="1" applyFill="1" applyBorder="1" applyAlignment="1">
      <alignment horizontal="center" vertical="center"/>
    </xf>
    <xf numFmtId="0" fontId="9" fillId="13" borderId="31" xfId="0" applyFont="1" applyFill="1" applyBorder="1" applyAlignment="1">
      <alignment horizontal="center" vertical="center" wrapText="1"/>
    </xf>
    <xf numFmtId="0" fontId="9" fillId="13" borderId="129" xfId="0" applyFont="1" applyFill="1" applyBorder="1" applyAlignment="1">
      <alignment horizontal="center" vertical="center" wrapText="1"/>
    </xf>
    <xf numFmtId="0" fontId="19" fillId="0" borderId="151" xfId="0" applyFont="1" applyBorder="1" applyAlignment="1">
      <alignment horizontal="left" vertical="center" wrapText="1"/>
    </xf>
    <xf numFmtId="0" fontId="19" fillId="0" borderId="0" xfId="0" applyFont="1" applyAlignment="1">
      <alignment horizontal="left" vertical="center" wrapText="1"/>
    </xf>
    <xf numFmtId="0" fontId="19" fillId="0" borderId="136" xfId="0" applyFont="1" applyBorder="1" applyAlignment="1">
      <alignment horizontal="left" vertical="center" wrapText="1"/>
    </xf>
    <xf numFmtId="0" fontId="17" fillId="0" borderId="163" xfId="0" applyFont="1" applyBorder="1" applyAlignment="1">
      <alignment horizontal="center" vertical="center" wrapText="1"/>
    </xf>
    <xf numFmtId="0" fontId="17" fillId="0" borderId="164" xfId="0" applyFont="1" applyBorder="1" applyAlignment="1">
      <alignment horizontal="center" vertical="center" wrapText="1"/>
    </xf>
    <xf numFmtId="0" fontId="17" fillId="12" borderId="168" xfId="0" applyFont="1" applyFill="1" applyBorder="1" applyAlignment="1">
      <alignment horizontal="center" vertical="center" wrapText="1"/>
    </xf>
    <xf numFmtId="0" fontId="17" fillId="12" borderId="169" xfId="0" applyFont="1" applyFill="1" applyBorder="1" applyAlignment="1">
      <alignment horizontal="center" vertical="center" wrapText="1"/>
    </xf>
    <xf numFmtId="0" fontId="17" fillId="12" borderId="170" xfId="0" applyFont="1" applyFill="1" applyBorder="1" applyAlignment="1">
      <alignment horizontal="center" vertical="center" wrapText="1"/>
    </xf>
    <xf numFmtId="0" fontId="29" fillId="12" borderId="168" xfId="0" applyFont="1" applyFill="1" applyBorder="1" applyAlignment="1">
      <alignment horizontal="center" vertical="center" wrapText="1"/>
    </xf>
    <xf numFmtId="0" fontId="29" fillId="12" borderId="169" xfId="0" applyFont="1" applyFill="1" applyBorder="1" applyAlignment="1">
      <alignment horizontal="center" vertical="center" wrapText="1"/>
    </xf>
    <xf numFmtId="0" fontId="29" fillId="12" borderId="170" xfId="0" applyFont="1" applyFill="1" applyBorder="1" applyAlignment="1">
      <alignment horizontal="center" vertical="center" wrapText="1"/>
    </xf>
    <xf numFmtId="0" fontId="19" fillId="0" borderId="167" xfId="0" applyFont="1" applyBorder="1" applyAlignment="1">
      <alignment horizontal="left" vertical="center" wrapText="1"/>
    </xf>
    <xf numFmtId="0" fontId="19" fillId="0" borderId="132" xfId="0" applyFont="1" applyBorder="1" applyAlignment="1">
      <alignment horizontal="left" vertical="center" wrapText="1"/>
    </xf>
    <xf numFmtId="0" fontId="19" fillId="0" borderId="133" xfId="0" applyFont="1" applyBorder="1" applyAlignment="1">
      <alignment horizontal="left" vertical="center" wrapText="1"/>
    </xf>
    <xf numFmtId="0" fontId="17" fillId="12" borderId="138" xfId="0" applyFont="1" applyFill="1" applyBorder="1" applyAlignment="1">
      <alignment horizontal="center" vertical="center" wrapText="1"/>
    </xf>
    <xf numFmtId="0" fontId="17" fillId="12" borderId="139" xfId="0" applyFont="1" applyFill="1" applyBorder="1" applyAlignment="1">
      <alignment horizontal="center" vertical="center" wrapText="1"/>
    </xf>
    <xf numFmtId="0" fontId="1" fillId="4" borderId="134" xfId="0" applyFont="1" applyFill="1" applyBorder="1" applyAlignment="1">
      <alignment horizontal="center" vertical="center"/>
    </xf>
    <xf numFmtId="0" fontId="1" fillId="4" borderId="135" xfId="0" applyFont="1" applyFill="1" applyBorder="1" applyAlignment="1">
      <alignment horizontal="center" vertical="center"/>
    </xf>
    <xf numFmtId="0" fontId="1" fillId="4" borderId="2" xfId="0" applyFont="1" applyFill="1" applyBorder="1" applyAlignment="1">
      <alignment horizontal="center" vertical="center"/>
    </xf>
    <xf numFmtId="0" fontId="1" fillId="2" borderId="11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30" xfId="0" applyFont="1" applyFill="1" applyBorder="1" applyAlignment="1">
      <alignment horizontal="center" vertical="center"/>
    </xf>
    <xf numFmtId="0" fontId="1" fillId="2" borderId="131" xfId="0" applyFont="1" applyFill="1" applyBorder="1" applyAlignment="1">
      <alignment horizontal="center" vertical="center"/>
    </xf>
    <xf numFmtId="0" fontId="19" fillId="0" borderId="130" xfId="0" applyFont="1" applyBorder="1" applyAlignment="1">
      <alignment horizontal="left" vertical="center" wrapText="1"/>
    </xf>
    <xf numFmtId="0" fontId="19" fillId="0" borderId="131" xfId="0" applyFont="1" applyBorder="1" applyAlignment="1">
      <alignment horizontal="left" vertical="center" wrapText="1"/>
    </xf>
    <xf numFmtId="0" fontId="18" fillId="0" borderId="163" xfId="0" applyFont="1" applyBorder="1" applyAlignment="1">
      <alignment horizontal="center" vertical="center" wrapText="1"/>
    </xf>
    <xf numFmtId="0" fontId="18" fillId="0" borderId="164" xfId="0" applyFont="1" applyBorder="1" applyAlignment="1">
      <alignment horizontal="center" vertical="center" wrapText="1"/>
    </xf>
    <xf numFmtId="0" fontId="24" fillId="12" borderId="168" xfId="0" applyFont="1" applyFill="1" applyBorder="1" applyAlignment="1">
      <alignment horizontal="center" vertical="center" wrapText="1"/>
    </xf>
    <xf numFmtId="0" fontId="24" fillId="12" borderId="169" xfId="0" applyFont="1" applyFill="1" applyBorder="1" applyAlignment="1">
      <alignment horizontal="center" vertical="center" wrapText="1"/>
    </xf>
    <xf numFmtId="0" fontId="24" fillId="12" borderId="170" xfId="0" applyFont="1" applyFill="1" applyBorder="1" applyAlignment="1">
      <alignment horizontal="center" vertical="center" wrapText="1"/>
    </xf>
    <xf numFmtId="0" fontId="18" fillId="12" borderId="168" xfId="0" applyFont="1" applyFill="1" applyBorder="1" applyAlignment="1">
      <alignment horizontal="center" vertical="center" wrapText="1"/>
    </xf>
    <xf numFmtId="0" fontId="18" fillId="12" borderId="169" xfId="0" applyFont="1" applyFill="1" applyBorder="1" applyAlignment="1">
      <alignment horizontal="center" vertical="center" wrapText="1"/>
    </xf>
    <xf numFmtId="0" fontId="18" fillId="12" borderId="170" xfId="0" applyFont="1" applyFill="1" applyBorder="1" applyAlignment="1">
      <alignment horizontal="center" vertical="center" wrapText="1"/>
    </xf>
    <xf numFmtId="0" fontId="21" fillId="5" borderId="3" xfId="0" applyFont="1" applyFill="1" applyBorder="1" applyAlignment="1" applyProtection="1">
      <alignment horizontal="left" vertical="top" wrapText="1"/>
      <protection locked="0"/>
    </xf>
    <xf numFmtId="0" fontId="21" fillId="5" borderId="4" xfId="0" applyFont="1" applyFill="1" applyBorder="1" applyAlignment="1" applyProtection="1">
      <alignment horizontal="left" vertical="top" wrapText="1"/>
      <protection locked="0"/>
    </xf>
    <xf numFmtId="0" fontId="1" fillId="2" borderId="129" xfId="0" applyFont="1" applyFill="1" applyBorder="1" applyAlignment="1">
      <alignment horizontal="center" vertical="center"/>
    </xf>
    <xf numFmtId="0" fontId="24" fillId="0" borderId="163" xfId="0" applyFont="1" applyBorder="1" applyAlignment="1">
      <alignment horizontal="center" vertical="center" wrapText="1"/>
    </xf>
    <xf numFmtId="0" fontId="24" fillId="0" borderId="164" xfId="0" applyFont="1" applyBorder="1" applyAlignment="1">
      <alignment horizontal="center" vertical="center" wrapText="1"/>
    </xf>
    <xf numFmtId="0" fontId="18" fillId="12" borderId="166" xfId="0" applyFont="1" applyFill="1" applyBorder="1" applyAlignment="1">
      <alignment horizontal="center" vertical="center" wrapText="1"/>
    </xf>
    <xf numFmtId="0" fontId="18" fillId="12" borderId="138" xfId="0" applyFont="1" applyFill="1" applyBorder="1" applyAlignment="1">
      <alignment horizontal="center" vertical="center" wrapText="1"/>
    </xf>
    <xf numFmtId="0" fontId="18" fillId="12" borderId="139" xfId="0" applyFont="1" applyFill="1" applyBorder="1" applyAlignment="1">
      <alignment horizontal="center" vertical="center" wrapText="1"/>
    </xf>
    <xf numFmtId="0" fontId="23" fillId="0" borderId="167" xfId="0" applyFont="1" applyBorder="1" applyAlignment="1">
      <alignment horizontal="left" vertical="center" wrapText="1"/>
    </xf>
    <xf numFmtId="0" fontId="23" fillId="0" borderId="132" xfId="0" applyFont="1" applyBorder="1" applyAlignment="1">
      <alignment horizontal="left" vertical="center" wrapText="1"/>
    </xf>
    <xf numFmtId="0" fontId="23" fillId="0" borderId="133" xfId="0" applyFont="1" applyBorder="1" applyAlignment="1">
      <alignment horizontal="left" vertical="center" wrapText="1"/>
    </xf>
    <xf numFmtId="0" fontId="18" fillId="12" borderId="130" xfId="0" applyFont="1" applyFill="1" applyBorder="1" applyAlignment="1">
      <alignment horizontal="left" vertical="center" wrapText="1"/>
    </xf>
    <xf numFmtId="0" fontId="18" fillId="12" borderId="131" xfId="0" applyFont="1" applyFill="1" applyBorder="1" applyAlignment="1">
      <alignment horizontal="left" vertical="center" wrapText="1"/>
    </xf>
    <xf numFmtId="0" fontId="18" fillId="12" borderId="126" xfId="0" applyFont="1" applyFill="1" applyBorder="1" applyAlignment="1">
      <alignment horizontal="center" vertical="center" wrapText="1"/>
    </xf>
    <xf numFmtId="0" fontId="18" fillId="12" borderId="127" xfId="0" applyFont="1" applyFill="1" applyBorder="1" applyAlignment="1">
      <alignment horizontal="center" vertical="center" wrapText="1"/>
    </xf>
    <xf numFmtId="0" fontId="18" fillId="12" borderId="128" xfId="0" applyFont="1" applyFill="1" applyBorder="1" applyAlignment="1">
      <alignment horizontal="center" vertical="center" wrapText="1"/>
    </xf>
    <xf numFmtId="0" fontId="18" fillId="12" borderId="151" xfId="0" applyFont="1" applyFill="1" applyBorder="1" applyAlignment="1">
      <alignment horizontal="center" vertical="center" wrapText="1"/>
    </xf>
    <xf numFmtId="0" fontId="18" fillId="12" borderId="0" xfId="0" applyFont="1" applyFill="1" applyAlignment="1">
      <alignment horizontal="center" vertical="center" wrapText="1"/>
    </xf>
    <xf numFmtId="0" fontId="18" fillId="12" borderId="152" xfId="0" applyFont="1" applyFill="1" applyBorder="1" applyAlignment="1">
      <alignment horizontal="center" vertical="center" wrapText="1"/>
    </xf>
    <xf numFmtId="0" fontId="18" fillId="12" borderId="92" xfId="0" applyFont="1" applyFill="1" applyBorder="1" applyAlignment="1">
      <alignment horizontal="center" vertical="center" wrapText="1"/>
    </xf>
    <xf numFmtId="0" fontId="18" fillId="12" borderId="5"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18" fillId="0" borderId="178" xfId="0" applyFont="1" applyBorder="1" applyAlignment="1">
      <alignment horizontal="center" vertical="center" wrapText="1"/>
    </xf>
    <xf numFmtId="0" fontId="17" fillId="12" borderId="171" xfId="0" applyFont="1" applyFill="1" applyBorder="1" applyAlignment="1">
      <alignment horizontal="center" vertical="center" wrapText="1"/>
    </xf>
    <xf numFmtId="0" fontId="17" fillId="12" borderId="172" xfId="0" applyFont="1" applyFill="1" applyBorder="1" applyAlignment="1">
      <alignment horizontal="center" vertical="center" wrapText="1"/>
    </xf>
    <xf numFmtId="0" fontId="17" fillId="12" borderId="173" xfId="0" applyFont="1" applyFill="1" applyBorder="1" applyAlignment="1">
      <alignment horizontal="center" vertical="center" wrapText="1"/>
    </xf>
    <xf numFmtId="0" fontId="19" fillId="0" borderId="159" xfId="0" applyFont="1" applyBorder="1" applyAlignment="1">
      <alignment horizontal="left" vertical="center" wrapText="1"/>
    </xf>
    <xf numFmtId="0" fontId="29" fillId="0" borderId="163" xfId="0" applyFont="1" applyBorder="1" applyAlignment="1">
      <alignment horizontal="center" vertical="center" wrapText="1"/>
    </xf>
    <xf numFmtId="0" fontId="29" fillId="0" borderId="164" xfId="0" applyFont="1" applyBorder="1" applyAlignment="1">
      <alignment horizontal="center" vertical="center" wrapText="1"/>
    </xf>
    <xf numFmtId="0" fontId="1" fillId="10" borderId="165" xfId="0" applyFont="1" applyFill="1" applyBorder="1" applyAlignment="1">
      <alignment horizontal="center" vertical="center"/>
    </xf>
    <xf numFmtId="0" fontId="1" fillId="10" borderId="27" xfId="0" applyFont="1" applyFill="1" applyBorder="1" applyAlignment="1">
      <alignment horizontal="center" vertical="center"/>
    </xf>
    <xf numFmtId="0" fontId="19" fillId="6" borderId="167" xfId="0" applyFont="1" applyFill="1" applyBorder="1" applyAlignment="1">
      <alignment horizontal="left" vertical="center" wrapText="1"/>
    </xf>
    <xf numFmtId="0" fontId="19" fillId="6" borderId="13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19" fillId="6" borderId="4" xfId="0" applyFont="1" applyFill="1" applyBorder="1" applyAlignment="1">
      <alignment horizontal="left" vertical="center" wrapText="1"/>
    </xf>
    <xf numFmtId="0" fontId="17" fillId="12" borderId="166" xfId="0" applyFont="1" applyFill="1" applyBorder="1" applyAlignment="1">
      <alignment horizontal="center" vertical="center" wrapText="1"/>
    </xf>
    <xf numFmtId="0" fontId="2" fillId="3" borderId="112" xfId="0" applyFont="1" applyFill="1" applyBorder="1" applyAlignment="1">
      <alignment horizontal="left"/>
    </xf>
    <xf numFmtId="0" fontId="2" fillId="3" borderId="0" xfId="0" applyFont="1" applyFill="1" applyAlignment="1">
      <alignment horizontal="left"/>
    </xf>
    <xf numFmtId="0" fontId="5" fillId="0" borderId="0" xfId="0" applyFont="1" applyAlignment="1">
      <alignment horizontal="center" wrapText="1"/>
    </xf>
    <xf numFmtId="0" fontId="0" fillId="0" borderId="108" xfId="0" applyBorder="1" applyAlignment="1">
      <alignment horizontal="center"/>
    </xf>
    <xf numFmtId="0" fontId="0" fillId="0" borderId="109" xfId="0" applyBorder="1" applyAlignment="1">
      <alignment horizontal="center"/>
    </xf>
    <xf numFmtId="0" fontId="0" fillId="3" borderId="0" xfId="0" applyFill="1" applyAlignment="1">
      <alignment horizontal="center"/>
    </xf>
    <xf numFmtId="0" fontId="7" fillId="3" borderId="0" xfId="0" applyFont="1" applyFill="1" applyAlignment="1">
      <alignment horizontal="center" vertical="center"/>
    </xf>
    <xf numFmtId="0" fontId="0" fillId="0" borderId="110" xfId="0" applyBorder="1" applyAlignment="1">
      <alignment horizontal="center"/>
    </xf>
    <xf numFmtId="0" fontId="4" fillId="0" borderId="0" xfId="0" applyFont="1" applyAlignment="1">
      <alignment horizontal="center"/>
    </xf>
    <xf numFmtId="0" fontId="26" fillId="0" borderId="151" xfId="0" applyFont="1" applyBorder="1" applyAlignment="1">
      <alignment horizontal="right" vertical="center" wrapText="1"/>
    </xf>
    <xf numFmtId="0" fontId="2" fillId="0" borderId="0" xfId="0" applyFont="1" applyAlignment="1">
      <alignment horizontal="right" vertical="center"/>
    </xf>
    <xf numFmtId="0" fontId="2" fillId="0" borderId="151" xfId="0" applyFont="1" applyBorder="1" applyAlignment="1">
      <alignment horizontal="right" vertical="center"/>
    </xf>
    <xf numFmtId="0" fontId="1" fillId="0" borderId="111" xfId="0" applyFont="1" applyBorder="1" applyAlignment="1">
      <alignment horizontal="center"/>
    </xf>
    <xf numFmtId="0" fontId="0" fillId="0" borderId="111" xfId="0" applyBorder="1" applyAlignment="1">
      <alignment horizontal="center"/>
    </xf>
    <xf numFmtId="0" fontId="21" fillId="0" borderId="0" xfId="0" applyFont="1" applyAlignment="1">
      <alignment horizontal="right" vertical="center" wrapText="1"/>
    </xf>
    <xf numFmtId="0" fontId="4" fillId="0" borderId="0" xfId="0" applyFont="1" applyAlignment="1">
      <alignment horizontal="left"/>
    </xf>
    <xf numFmtId="0" fontId="0" fillId="0" borderId="0" xfId="0" applyAlignment="1">
      <alignment horizontal="center"/>
    </xf>
    <xf numFmtId="0" fontId="2" fillId="0" borderId="151" xfId="0" applyFont="1" applyBorder="1" applyAlignment="1">
      <alignment horizontal="right" vertical="center" wrapText="1"/>
    </xf>
    <xf numFmtId="0" fontId="2" fillId="0" borderId="0" xfId="0" applyFont="1" applyAlignment="1">
      <alignment horizontal="right" vertical="center" wrapText="1"/>
    </xf>
    <xf numFmtId="0" fontId="22" fillId="6" borderId="0" xfId="0" applyFont="1" applyFill="1" applyAlignment="1" applyProtection="1">
      <alignment horizontal="left" wrapText="1"/>
      <protection locked="0"/>
    </xf>
    <xf numFmtId="0" fontId="22" fillId="6" borderId="121" xfId="0" applyFont="1" applyFill="1" applyBorder="1" applyAlignment="1" applyProtection="1">
      <alignment horizontal="left" wrapText="1"/>
      <protection locked="0"/>
    </xf>
    <xf numFmtId="0" fontId="2" fillId="0" borderId="0" xfId="0" applyFont="1" applyAlignment="1">
      <alignment horizontal="center" vertical="center"/>
    </xf>
    <xf numFmtId="0" fontId="1" fillId="0" borderId="0" xfId="0" applyFont="1" applyAlignment="1">
      <alignment horizontal="right" vertical="center" wrapText="1"/>
    </xf>
    <xf numFmtId="0" fontId="1" fillId="5" borderId="0" xfId="0" applyFont="1" applyFill="1" applyAlignment="1" applyProtection="1">
      <alignment horizontal="center" vertical="top" wrapText="1"/>
      <protection locked="0"/>
    </xf>
    <xf numFmtId="0" fontId="1"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xf>
    <xf numFmtId="0" fontId="27" fillId="3" borderId="0" xfId="0" applyFont="1" applyFill="1" applyAlignment="1">
      <alignment horizontal="center" vertical="center" wrapText="1"/>
    </xf>
    <xf numFmtId="0" fontId="22" fillId="0" borderId="154" xfId="0" applyFont="1" applyBorder="1" applyAlignment="1" applyProtection="1">
      <alignment horizontal="left" wrapText="1"/>
      <protection locked="0"/>
    </xf>
    <xf numFmtId="0" fontId="22" fillId="0" borderId="0" xfId="0" applyFont="1" applyAlignment="1" applyProtection="1">
      <alignment horizontal="left" wrapText="1"/>
      <protection locked="0"/>
    </xf>
    <xf numFmtId="0" fontId="22" fillId="6" borderId="125" xfId="0" applyFont="1" applyFill="1" applyBorder="1" applyAlignment="1" applyProtection="1">
      <alignment horizontal="left" wrapText="1"/>
      <protection locked="0"/>
    </xf>
    <xf numFmtId="0" fontId="22" fillId="6" borderId="153" xfId="0" applyFont="1" applyFill="1" applyBorder="1" applyAlignment="1" applyProtection="1">
      <alignment horizontal="left" wrapText="1"/>
      <protection locked="0"/>
    </xf>
    <xf numFmtId="0" fontId="0" fillId="0" borderId="0" xfId="0" applyAlignment="1">
      <alignment horizontal="center" vertical="top"/>
    </xf>
    <xf numFmtId="0" fontId="0" fillId="0" borderId="0" xfId="0" applyAlignment="1">
      <alignment horizontal="center" vertical="center" wrapText="1"/>
    </xf>
    <xf numFmtId="0" fontId="5" fillId="6" borderId="122" xfId="0" applyFont="1" applyFill="1" applyBorder="1" applyAlignment="1">
      <alignment horizontal="center" vertical="center" wrapText="1"/>
    </xf>
    <xf numFmtId="0" fontId="5" fillId="6" borderId="150" xfId="0" applyFont="1" applyFill="1" applyBorder="1" applyAlignment="1">
      <alignment horizontal="center" vertical="center" wrapText="1"/>
    </xf>
    <xf numFmtId="0" fontId="5" fillId="6" borderId="123" xfId="0" applyFont="1" applyFill="1" applyBorder="1" applyAlignment="1">
      <alignment horizontal="center" vertical="center" wrapText="1"/>
    </xf>
    <xf numFmtId="0" fontId="1" fillId="0" borderId="74" xfId="0" applyFont="1" applyBorder="1" applyAlignment="1">
      <alignment horizontal="left" vertical="center" wrapText="1"/>
    </xf>
    <xf numFmtId="0" fontId="1" fillId="0" borderId="70" xfId="0" applyFont="1" applyBorder="1" applyAlignment="1">
      <alignment horizontal="left" vertical="center" wrapText="1"/>
    </xf>
    <xf numFmtId="0" fontId="15" fillId="5" borderId="79" xfId="0" applyFont="1" applyFill="1" applyBorder="1" applyAlignment="1">
      <alignment horizontal="center" vertical="center"/>
    </xf>
    <xf numFmtId="0" fontId="15" fillId="5" borderId="80" xfId="0" applyFont="1" applyFill="1" applyBorder="1" applyAlignment="1">
      <alignment horizontal="center" vertical="center"/>
    </xf>
    <xf numFmtId="0" fontId="15" fillId="5" borderId="81" xfId="0" applyFont="1" applyFill="1" applyBorder="1" applyAlignment="1">
      <alignment horizontal="center" vertical="center"/>
    </xf>
    <xf numFmtId="0" fontId="1" fillId="0" borderId="54" xfId="0" applyFont="1" applyBorder="1" applyAlignment="1">
      <alignment horizontal="left" vertical="center" wrapText="1"/>
    </xf>
    <xf numFmtId="0" fontId="1" fillId="11" borderId="55" xfId="0" applyFont="1" applyFill="1" applyBorder="1" applyAlignment="1">
      <alignment horizontal="left" vertical="center"/>
    </xf>
    <xf numFmtId="0" fontId="1" fillId="11" borderId="56" xfId="0" applyFont="1" applyFill="1" applyBorder="1" applyAlignment="1">
      <alignment horizontal="left" vertical="center"/>
    </xf>
    <xf numFmtId="0" fontId="1" fillId="11" borderId="57" xfId="0" applyFont="1" applyFill="1" applyBorder="1" applyAlignment="1">
      <alignment horizontal="left" vertical="center"/>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57" xfId="0" applyFont="1" applyBorder="1" applyAlignment="1">
      <alignment horizontal="left" vertical="center" wrapText="1"/>
    </xf>
    <xf numFmtId="0" fontId="1" fillId="11" borderId="55" xfId="0" applyFont="1" applyFill="1" applyBorder="1" applyAlignment="1">
      <alignment horizontal="left" vertical="center" wrapText="1"/>
    </xf>
    <xf numFmtId="0" fontId="1" fillId="11" borderId="56" xfId="0" applyFont="1" applyFill="1" applyBorder="1" applyAlignment="1">
      <alignment horizontal="left" vertical="center" wrapText="1"/>
    </xf>
    <xf numFmtId="0" fontId="1" fillId="11" borderId="57" xfId="0" applyFont="1" applyFill="1" applyBorder="1" applyAlignment="1">
      <alignment horizontal="left" vertical="center" wrapText="1"/>
    </xf>
    <xf numFmtId="0" fontId="1" fillId="0" borderId="82" xfId="0" applyFont="1" applyBorder="1" applyAlignment="1">
      <alignment horizontal="left" vertical="center"/>
    </xf>
    <xf numFmtId="0" fontId="1" fillId="0" borderId="83" xfId="0" applyFont="1" applyBorder="1" applyAlignment="1">
      <alignment horizontal="left" vertical="center"/>
    </xf>
    <xf numFmtId="0" fontId="1" fillId="0" borderId="84" xfId="0" applyFont="1" applyBorder="1" applyAlignment="1">
      <alignment horizontal="left" vertical="center"/>
    </xf>
    <xf numFmtId="0" fontId="1" fillId="11" borderId="82" xfId="0" applyFont="1" applyFill="1" applyBorder="1" applyAlignment="1">
      <alignment horizontal="left" vertical="center" wrapText="1"/>
    </xf>
    <xf numFmtId="0" fontId="1" fillId="11" borderId="83" xfId="0" applyFont="1" applyFill="1" applyBorder="1" applyAlignment="1">
      <alignment horizontal="left" vertical="center" wrapText="1"/>
    </xf>
    <xf numFmtId="0" fontId="1" fillId="11" borderId="84" xfId="0" applyFont="1" applyFill="1" applyBorder="1" applyAlignment="1">
      <alignment horizontal="left" vertical="center" wrapText="1"/>
    </xf>
    <xf numFmtId="0" fontId="15" fillId="5" borderId="36"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35" xfId="0" applyFont="1" applyFill="1" applyBorder="1" applyAlignment="1">
      <alignment horizontal="center" vertical="center"/>
    </xf>
    <xf numFmtId="0" fontId="16" fillId="5" borderId="36" xfId="0" applyFont="1" applyFill="1" applyBorder="1" applyAlignment="1">
      <alignment horizontal="center" vertical="center"/>
    </xf>
    <xf numFmtId="0" fontId="16" fillId="5" borderId="34" xfId="0" applyFont="1" applyFill="1" applyBorder="1" applyAlignment="1">
      <alignment horizontal="center" vertical="center"/>
    </xf>
    <xf numFmtId="0" fontId="16" fillId="5" borderId="35" xfId="0" applyFont="1" applyFill="1" applyBorder="1" applyAlignment="1">
      <alignment horizontal="center" vertical="center"/>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0" fontId="15" fillId="5" borderId="36"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7" fillId="9" borderId="44" xfId="0" applyFont="1" applyFill="1" applyBorder="1" applyAlignment="1">
      <alignment horizontal="center" vertical="center"/>
    </xf>
    <xf numFmtId="0" fontId="7" fillId="9" borderId="43" xfId="0" applyFont="1" applyFill="1" applyBorder="1" applyAlignment="1">
      <alignment horizontal="center" vertical="center"/>
    </xf>
    <xf numFmtId="0" fontId="7" fillId="9" borderId="45" xfId="0" applyFont="1" applyFill="1" applyBorder="1" applyAlignment="1">
      <alignment horizontal="center" vertical="center"/>
    </xf>
    <xf numFmtId="0" fontId="1" fillId="0" borderId="85" xfId="0" applyFont="1" applyBorder="1" applyAlignment="1">
      <alignment horizontal="left" vertical="center" wrapText="1"/>
    </xf>
    <xf numFmtId="0" fontId="1" fillId="0" borderId="86" xfId="0" applyFont="1" applyBorder="1" applyAlignment="1">
      <alignment horizontal="left" vertical="center" wrapText="1"/>
    </xf>
    <xf numFmtId="0" fontId="1" fillId="0" borderId="87" xfId="0" applyFont="1" applyBorder="1" applyAlignment="1">
      <alignment horizontal="left" vertical="center" wrapText="1"/>
    </xf>
    <xf numFmtId="0" fontId="1" fillId="0" borderId="74"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78" xfId="0" applyFont="1" applyBorder="1" applyAlignment="1">
      <alignment horizontal="left" vertical="center" wrapText="1"/>
    </xf>
    <xf numFmtId="0" fontId="1" fillId="0" borderId="78" xfId="0" applyFont="1" applyBorder="1" applyAlignment="1">
      <alignment horizontal="center" vertical="center" wrapText="1"/>
    </xf>
    <xf numFmtId="0" fontId="1" fillId="0" borderId="74" xfId="0" applyFont="1" applyBorder="1" applyAlignment="1">
      <alignment horizontal="center" vertical="center"/>
    </xf>
    <xf numFmtId="0" fontId="1" fillId="0" borderId="54" xfId="0" applyFont="1" applyBorder="1" applyAlignment="1">
      <alignment horizontal="center" vertical="center"/>
    </xf>
    <xf numFmtId="0" fontId="1" fillId="0" borderId="70" xfId="0" applyFont="1" applyBorder="1" applyAlignment="1">
      <alignment horizontal="center" vertical="center"/>
    </xf>
    <xf numFmtId="0" fontId="7" fillId="5" borderId="44"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45" xfId="0" applyFont="1" applyFill="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7" fillId="7" borderId="44" xfId="0" applyFont="1" applyFill="1" applyBorder="1" applyAlignment="1">
      <alignment horizontal="center" vertical="center"/>
    </xf>
    <xf numFmtId="0" fontId="7" fillId="7" borderId="43" xfId="0" applyFont="1" applyFill="1" applyBorder="1" applyAlignment="1">
      <alignment horizontal="center" vertical="center"/>
    </xf>
    <xf numFmtId="0" fontId="7" fillId="7" borderId="45" xfId="0" applyFont="1" applyFill="1" applyBorder="1" applyAlignment="1">
      <alignment horizontal="center" vertical="center"/>
    </xf>
    <xf numFmtId="0" fontId="1" fillId="0" borderId="85"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82" xfId="0" applyFont="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7" fillId="8" borderId="44" xfId="0" applyFont="1" applyFill="1" applyBorder="1" applyAlignment="1">
      <alignment horizontal="center" vertical="center"/>
    </xf>
    <xf numFmtId="0" fontId="7" fillId="8" borderId="43" xfId="0" applyFont="1" applyFill="1" applyBorder="1" applyAlignment="1">
      <alignment horizontal="center" vertical="center"/>
    </xf>
    <xf numFmtId="0" fontId="7" fillId="8" borderId="45" xfId="0" applyFont="1" applyFill="1" applyBorder="1" applyAlignment="1">
      <alignment horizontal="center" vertical="center"/>
    </xf>
    <xf numFmtId="0" fontId="1" fillId="0" borderId="85" xfId="0" applyFont="1" applyBorder="1" applyAlignment="1">
      <alignment horizontal="left" vertical="center"/>
    </xf>
    <xf numFmtId="0" fontId="1" fillId="0" borderId="86" xfId="0" applyFont="1" applyBorder="1" applyAlignment="1">
      <alignment horizontal="left" vertical="center"/>
    </xf>
    <xf numFmtId="0" fontId="1" fillId="0" borderId="87" xfId="0" applyFont="1" applyBorder="1" applyAlignment="1">
      <alignment horizontal="left" vertical="center"/>
    </xf>
    <xf numFmtId="0" fontId="1" fillId="0" borderId="3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1" fillId="0" borderId="62" xfId="0" applyFont="1" applyBorder="1" applyAlignment="1">
      <alignment horizontal="left" vertical="center" wrapText="1"/>
    </xf>
    <xf numFmtId="0" fontId="2" fillId="9" borderId="40" xfId="0" applyFont="1" applyFill="1" applyBorder="1" applyAlignment="1">
      <alignment horizontal="center" vertical="center"/>
    </xf>
    <xf numFmtId="0" fontId="2" fillId="9" borderId="37" xfId="0" applyFont="1" applyFill="1" applyBorder="1" applyAlignment="1">
      <alignment horizontal="center" vertical="center"/>
    </xf>
    <xf numFmtId="0" fontId="2" fillId="9" borderId="38" xfId="0" applyFont="1" applyFill="1" applyBorder="1" applyAlignment="1">
      <alignment horizontal="center" vertical="center"/>
    </xf>
    <xf numFmtId="0" fontId="2" fillId="9" borderId="39" xfId="0" applyFont="1" applyFill="1" applyBorder="1" applyAlignment="1">
      <alignment horizontal="center" vertical="center"/>
    </xf>
    <xf numFmtId="0" fontId="10" fillId="9" borderId="176" xfId="0" applyFont="1" applyFill="1" applyBorder="1" applyAlignment="1">
      <alignment horizontal="center" vertical="center"/>
    </xf>
    <xf numFmtId="0" fontId="10" fillId="9" borderId="179" xfId="0" applyFont="1" applyFill="1" applyBorder="1" applyAlignment="1">
      <alignment horizontal="center" vertical="center"/>
    </xf>
    <xf numFmtId="0" fontId="10" fillId="9" borderId="37" xfId="0" applyFont="1" applyFill="1" applyBorder="1" applyAlignment="1">
      <alignment horizontal="center" vertical="center"/>
    </xf>
    <xf numFmtId="0" fontId="10" fillId="9" borderId="113" xfId="0" applyFont="1" applyFill="1" applyBorder="1" applyAlignment="1">
      <alignment horizontal="center" vertical="center"/>
    </xf>
    <xf numFmtId="0" fontId="10" fillId="9" borderId="114" xfId="0" applyFont="1" applyFill="1" applyBorder="1" applyAlignment="1">
      <alignment horizontal="center" vertical="center"/>
    </xf>
    <xf numFmtId="0" fontId="1" fillId="0" borderId="66" xfId="0" applyFont="1" applyBorder="1" applyAlignment="1">
      <alignment horizontal="left" vertical="center" wrapText="1"/>
    </xf>
    <xf numFmtId="0" fontId="1" fillId="0" borderId="41" xfId="0" applyFont="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1" fillId="0" borderId="3" xfId="0" applyFont="1" applyBorder="1" applyAlignment="1">
      <alignment horizontal="left" vertical="center" wrapText="1"/>
    </xf>
    <xf numFmtId="0" fontId="1" fillId="0" borderId="69" xfId="0" applyFont="1" applyBorder="1" applyAlignment="1">
      <alignment horizontal="left" vertical="center" wrapText="1"/>
    </xf>
    <xf numFmtId="0" fontId="1" fillId="0" borderId="156" xfId="0" applyFont="1" applyBorder="1" applyAlignment="1">
      <alignment horizontal="left" vertical="center" wrapText="1"/>
    </xf>
    <xf numFmtId="0" fontId="1" fillId="0" borderId="130" xfId="0" applyFont="1" applyBorder="1" applyAlignment="1">
      <alignment horizontal="left" vertical="center" wrapText="1"/>
    </xf>
    <xf numFmtId="0" fontId="1" fillId="0" borderId="157" xfId="0" applyFont="1" applyBorder="1" applyAlignment="1">
      <alignment horizontal="left" vertical="center" wrapText="1"/>
    </xf>
    <xf numFmtId="0" fontId="1" fillId="0" borderId="39" xfId="0" applyFont="1" applyBorder="1" applyAlignment="1">
      <alignment horizontal="left" vertical="center" wrapText="1"/>
    </xf>
    <xf numFmtId="0" fontId="1" fillId="0" borderId="115" xfId="0" applyFont="1" applyBorder="1" applyAlignment="1">
      <alignment horizontal="left" vertical="center" wrapText="1"/>
    </xf>
    <xf numFmtId="0" fontId="1" fillId="0" borderId="39" xfId="0" applyFont="1" applyBorder="1" applyAlignment="1">
      <alignment horizontal="left" wrapText="1"/>
    </xf>
    <xf numFmtId="0" fontId="0" fillId="9" borderId="39" xfId="0" applyFill="1" applyBorder="1" applyAlignment="1">
      <alignment horizontal="center" vertical="center"/>
    </xf>
    <xf numFmtId="0" fontId="1" fillId="0" borderId="39" xfId="0" applyFont="1" applyBorder="1" applyAlignment="1">
      <alignment horizontal="left"/>
    </xf>
    <xf numFmtId="0" fontId="0" fillId="0" borderId="39" xfId="0" applyBorder="1" applyAlignment="1">
      <alignment horizontal="left"/>
    </xf>
    <xf numFmtId="0" fontId="0" fillId="0" borderId="39" xfId="0" applyBorder="1" applyAlignment="1">
      <alignment horizontal="left" wrapText="1"/>
    </xf>
    <xf numFmtId="0" fontId="2" fillId="9" borderId="63" xfId="0" applyFont="1" applyFill="1" applyBorder="1" applyAlignment="1">
      <alignment horizontal="center" vertical="center"/>
    </xf>
    <xf numFmtId="0" fontId="2" fillId="9" borderId="64" xfId="0" applyFont="1" applyFill="1" applyBorder="1" applyAlignment="1">
      <alignment horizontal="center" vertical="center"/>
    </xf>
    <xf numFmtId="0" fontId="2" fillId="9" borderId="65" xfId="0" applyFont="1" applyFill="1" applyBorder="1" applyAlignment="1">
      <alignment horizontal="center" vertical="center"/>
    </xf>
    <xf numFmtId="0" fontId="2" fillId="9" borderId="42" xfId="0" applyFont="1" applyFill="1" applyBorder="1" applyAlignment="1">
      <alignment horizontal="center" vertical="center"/>
    </xf>
    <xf numFmtId="0" fontId="2" fillId="9" borderId="116" xfId="0" applyFont="1" applyFill="1" applyBorder="1" applyAlignment="1">
      <alignment horizontal="center" vertical="center"/>
    </xf>
    <xf numFmtId="0" fontId="2" fillId="9" borderId="117" xfId="0" applyFont="1" applyFill="1" applyBorder="1" applyAlignment="1">
      <alignment horizontal="center" vertical="center"/>
    </xf>
    <xf numFmtId="0" fontId="2" fillId="9" borderId="119" xfId="0" applyFont="1" applyFill="1" applyBorder="1" applyAlignment="1">
      <alignment horizontal="center" vertical="center"/>
    </xf>
    <xf numFmtId="0" fontId="4" fillId="5" borderId="32" xfId="0" applyFont="1" applyFill="1" applyBorder="1" applyAlignment="1" applyProtection="1">
      <alignment horizontal="left" vertical="top" wrapText="1"/>
      <protection locked="0"/>
    </xf>
    <xf numFmtId="0" fontId="4" fillId="5" borderId="3"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top" wrapText="1"/>
      <protection locked="0"/>
    </xf>
    <xf numFmtId="0" fontId="1" fillId="0" borderId="28" xfId="0" applyFont="1" applyBorder="1" applyAlignment="1">
      <alignment horizontal="center" vertical="center" wrapText="1"/>
    </xf>
    <xf numFmtId="0" fontId="0" fillId="0" borderId="28" xfId="0" applyBorder="1" applyAlignment="1">
      <alignment horizontal="center" vertical="center" wrapText="1"/>
    </xf>
    <xf numFmtId="0" fontId="1" fillId="0" borderId="177" xfId="0" applyFont="1" applyBorder="1" applyAlignment="1">
      <alignment horizontal="center" vertical="center" wrapText="1"/>
    </xf>
    <xf numFmtId="0" fontId="1" fillId="0" borderId="174" xfId="0" applyFont="1" applyBorder="1" applyAlignment="1">
      <alignment horizontal="center" vertical="center" wrapText="1"/>
    </xf>
    <xf numFmtId="0" fontId="1" fillId="0" borderId="175"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2" xfId="0" applyFont="1" applyBorder="1" applyAlignment="1">
      <alignment horizontal="center" vertical="center"/>
    </xf>
    <xf numFmtId="0" fontId="1" fillId="11" borderId="70" xfId="0" applyFont="1" applyFill="1" applyBorder="1" applyAlignment="1">
      <alignment horizontal="left" vertical="top"/>
    </xf>
    <xf numFmtId="0" fontId="12" fillId="0" borderId="70" xfId="0" applyFont="1" applyBorder="1" applyAlignment="1">
      <alignment horizontal="left" vertical="top" wrapText="1"/>
    </xf>
    <xf numFmtId="0" fontId="1" fillId="0" borderId="70" xfId="0" applyFont="1" applyBorder="1" applyAlignment="1">
      <alignment horizontal="left" vertical="top" wrapText="1"/>
    </xf>
    <xf numFmtId="0" fontId="1" fillId="11" borderId="70" xfId="0" applyFont="1" applyFill="1" applyBorder="1" applyAlignment="1">
      <alignment horizontal="left" vertical="top" wrapText="1"/>
    </xf>
    <xf numFmtId="0" fontId="12" fillId="0" borderId="3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 fillId="6" borderId="32"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2" fillId="0" borderId="74" xfId="0" applyFont="1" applyBorder="1" applyAlignment="1">
      <alignment horizontal="left" vertical="center" wrapText="1"/>
    </xf>
    <xf numFmtId="0" fontId="15" fillId="5" borderId="79" xfId="0" applyFont="1" applyFill="1" applyBorder="1" applyAlignment="1">
      <alignment horizontal="center" vertical="center" wrapText="1"/>
    </xf>
    <xf numFmtId="0" fontId="15" fillId="5" borderId="80" xfId="0" applyFont="1" applyFill="1" applyBorder="1" applyAlignment="1">
      <alignment horizontal="center" vertical="center" wrapText="1"/>
    </xf>
    <xf numFmtId="0" fontId="15" fillId="5" borderId="81" xfId="0" applyFont="1" applyFill="1" applyBorder="1" applyAlignment="1">
      <alignment horizontal="center" vertical="center" wrapText="1"/>
    </xf>
    <xf numFmtId="0" fontId="0" fillId="0" borderId="151" xfId="0" applyBorder="1" applyAlignment="1">
      <alignment horizontal="left" vertical="center" wrapText="1"/>
    </xf>
    <xf numFmtId="0" fontId="0" fillId="0" borderId="0" xfId="0" applyAlignment="1">
      <alignment horizontal="left" vertical="center" wrapText="1"/>
    </xf>
    <xf numFmtId="0" fontId="0" fillId="0" borderId="152" xfId="0" applyBorder="1" applyAlignment="1">
      <alignment horizontal="left" vertical="center" wrapText="1"/>
    </xf>
    <xf numFmtId="0" fontId="10" fillId="7" borderId="75" xfId="0" applyFont="1" applyFill="1" applyBorder="1" applyAlignment="1">
      <alignment horizontal="center" vertical="center"/>
    </xf>
    <xf numFmtId="0" fontId="10" fillId="7" borderId="76" xfId="0" applyFont="1" applyFill="1" applyBorder="1" applyAlignment="1">
      <alignment horizontal="center" vertical="center"/>
    </xf>
    <xf numFmtId="0" fontId="10" fillId="7" borderId="77" xfId="0" applyFont="1" applyFill="1" applyBorder="1" applyAlignment="1">
      <alignment horizontal="center" vertical="center"/>
    </xf>
    <xf numFmtId="0" fontId="1" fillId="11" borderId="54" xfId="0" applyFont="1" applyFill="1" applyBorder="1" applyAlignment="1">
      <alignment horizontal="left" vertical="top" wrapText="1"/>
    </xf>
    <xf numFmtId="0" fontId="1" fillId="11" borderId="54" xfId="0" applyFont="1" applyFill="1" applyBorder="1" applyAlignment="1">
      <alignment horizontal="left" vertical="center" wrapText="1"/>
    </xf>
    <xf numFmtId="0" fontId="10" fillId="3" borderId="126" xfId="0" applyFont="1" applyFill="1" applyBorder="1" applyAlignment="1">
      <alignment horizontal="center" vertical="center"/>
    </xf>
    <xf numFmtId="0" fontId="10" fillId="3" borderId="127" xfId="0" applyFont="1" applyFill="1" applyBorder="1" applyAlignment="1">
      <alignment horizontal="center" vertical="center"/>
    </xf>
    <xf numFmtId="0" fontId="10" fillId="3" borderId="128" xfId="0" applyFont="1" applyFill="1" applyBorder="1" applyAlignment="1">
      <alignment horizontal="center" vertical="center"/>
    </xf>
    <xf numFmtId="0" fontId="1" fillId="5" borderId="151" xfId="0" applyFont="1" applyFill="1" applyBorder="1" applyAlignment="1">
      <alignment horizontal="left" vertical="center" wrapText="1"/>
    </xf>
    <xf numFmtId="0" fontId="0" fillId="5" borderId="0" xfId="0" applyFill="1" applyAlignment="1">
      <alignment horizontal="left" vertical="center" wrapText="1"/>
    </xf>
    <xf numFmtId="0" fontId="0" fillId="5" borderId="152" xfId="0" applyFill="1" applyBorder="1" applyAlignment="1">
      <alignment horizontal="left" vertical="center" wrapText="1"/>
    </xf>
    <xf numFmtId="0" fontId="1" fillId="0" borderId="151" xfId="0" applyFont="1" applyBorder="1" applyAlignment="1">
      <alignment horizontal="left" vertical="center" wrapText="1"/>
    </xf>
    <xf numFmtId="0" fontId="0" fillId="5" borderId="151" xfId="0" applyFill="1" applyBorder="1" applyAlignment="1">
      <alignment horizontal="left" vertical="center" wrapText="1"/>
    </xf>
    <xf numFmtId="0" fontId="0" fillId="0" borderId="151" xfId="0" applyBorder="1" applyAlignment="1">
      <alignment horizontal="center"/>
    </xf>
    <xf numFmtId="0" fontId="0" fillId="0" borderId="152" xfId="0" applyBorder="1" applyAlignment="1">
      <alignment horizontal="center"/>
    </xf>
    <xf numFmtId="0" fontId="0" fillId="0" borderId="92"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 fillId="0" borderId="152" xfId="0" applyFont="1" applyBorder="1" applyAlignment="1">
      <alignment horizontal="left" vertical="center" wrapText="1"/>
    </xf>
    <xf numFmtId="0" fontId="0" fillId="0" borderId="158" xfId="0" applyBorder="1" applyAlignment="1">
      <alignment horizontal="center"/>
    </xf>
    <xf numFmtId="0" fontId="3" fillId="8" borderId="160" xfId="0" applyFont="1" applyFill="1" applyBorder="1" applyAlignment="1">
      <alignment horizontal="center" vertical="center"/>
    </xf>
    <xf numFmtId="0" fontId="3" fillId="8" borderId="161" xfId="0" applyFont="1" applyFill="1" applyBorder="1" applyAlignment="1">
      <alignment horizontal="center" vertical="center"/>
    </xf>
    <xf numFmtId="0" fontId="3" fillId="8" borderId="162" xfId="0" applyFont="1" applyFill="1" applyBorder="1" applyAlignment="1">
      <alignment horizontal="center" vertical="center"/>
    </xf>
    <xf numFmtId="0" fontId="8" fillId="8" borderId="160" xfId="0" applyFont="1" applyFill="1" applyBorder="1" applyAlignment="1">
      <alignment horizontal="center" vertical="center" wrapText="1"/>
    </xf>
    <xf numFmtId="0" fontId="8" fillId="8" borderId="161" xfId="0" applyFont="1" applyFill="1" applyBorder="1" applyAlignment="1">
      <alignment horizontal="center" vertical="center" wrapText="1"/>
    </xf>
    <xf numFmtId="0" fontId="8" fillId="8" borderId="162" xfId="0" applyFont="1" applyFill="1" applyBorder="1" applyAlignment="1">
      <alignment horizontal="center" vertical="center" wrapText="1"/>
    </xf>
    <xf numFmtId="0" fontId="28" fillId="0" borderId="3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10" fillId="14" borderId="75" xfId="0" applyFont="1" applyFill="1" applyBorder="1" applyAlignment="1">
      <alignment horizontal="center" vertical="center"/>
    </xf>
    <xf numFmtId="0" fontId="10" fillId="14" borderId="76" xfId="0" applyFont="1" applyFill="1" applyBorder="1" applyAlignment="1">
      <alignment horizontal="center" vertical="center"/>
    </xf>
    <xf numFmtId="0" fontId="10" fillId="14" borderId="77" xfId="0" applyFont="1" applyFill="1" applyBorder="1" applyAlignment="1">
      <alignment horizontal="center" vertical="center"/>
    </xf>
    <xf numFmtId="0" fontId="1" fillId="0" borderId="183"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184" xfId="0" applyFont="1" applyBorder="1" applyAlignment="1">
      <alignment horizontal="center" vertical="center" wrapText="1"/>
    </xf>
    <xf numFmtId="0" fontId="0" fillId="6" borderId="28" xfId="0" applyFill="1" applyBorder="1" applyAlignment="1">
      <alignment horizontal="center" vertical="center" wrapText="1"/>
    </xf>
    <xf numFmtId="0" fontId="10" fillId="8" borderId="71" xfId="0" applyFont="1" applyFill="1" applyBorder="1" applyAlignment="1">
      <alignment horizontal="center" vertical="center"/>
    </xf>
    <xf numFmtId="0" fontId="10" fillId="8" borderId="72" xfId="0" applyFont="1" applyFill="1" applyBorder="1" applyAlignment="1">
      <alignment horizontal="center" vertical="center"/>
    </xf>
    <xf numFmtId="0" fontId="10" fillId="8" borderId="73" xfId="0" applyFont="1" applyFill="1" applyBorder="1" applyAlignment="1">
      <alignment horizontal="center" vertical="center"/>
    </xf>
    <xf numFmtId="0" fontId="1" fillId="0" borderId="54" xfId="0"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002D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335280</xdr:colOff>
          <xdr:row>45</xdr:row>
          <xdr:rowOff>228600</xdr:rowOff>
        </xdr:from>
        <xdr:to>
          <xdr:col>2</xdr:col>
          <xdr:colOff>609600</xdr:colOff>
          <xdr:row>45</xdr:row>
          <xdr:rowOff>495300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335280</xdr:colOff>
          <xdr:row>45</xdr:row>
          <xdr:rowOff>228600</xdr:rowOff>
        </xdr:from>
        <xdr:to>
          <xdr:col>3</xdr:col>
          <xdr:colOff>609600</xdr:colOff>
          <xdr:row>45</xdr:row>
          <xdr:rowOff>495300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335280</xdr:colOff>
          <xdr:row>45</xdr:row>
          <xdr:rowOff>228600</xdr:rowOff>
        </xdr:from>
        <xdr:to>
          <xdr:col>4</xdr:col>
          <xdr:colOff>609600</xdr:colOff>
          <xdr:row>45</xdr:row>
          <xdr:rowOff>495300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45</xdr:row>
          <xdr:rowOff>228600</xdr:rowOff>
        </xdr:from>
        <xdr:to>
          <xdr:col>5</xdr:col>
          <xdr:colOff>609600</xdr:colOff>
          <xdr:row>45</xdr:row>
          <xdr:rowOff>495300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335280</xdr:colOff>
          <xdr:row>45</xdr:row>
          <xdr:rowOff>228600</xdr:rowOff>
        </xdr:from>
        <xdr:to>
          <xdr:col>6</xdr:col>
          <xdr:colOff>609600</xdr:colOff>
          <xdr:row>45</xdr:row>
          <xdr:rowOff>495300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45</xdr:row>
          <xdr:rowOff>228600</xdr:rowOff>
        </xdr:from>
        <xdr:to>
          <xdr:col>7</xdr:col>
          <xdr:colOff>609600</xdr:colOff>
          <xdr:row>45</xdr:row>
          <xdr:rowOff>495300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335280</xdr:colOff>
          <xdr:row>45</xdr:row>
          <xdr:rowOff>228600</xdr:rowOff>
        </xdr:from>
        <xdr:to>
          <xdr:col>8</xdr:col>
          <xdr:colOff>609600</xdr:colOff>
          <xdr:row>45</xdr:row>
          <xdr:rowOff>495300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335280</xdr:colOff>
          <xdr:row>45</xdr:row>
          <xdr:rowOff>228600</xdr:rowOff>
        </xdr:from>
        <xdr:to>
          <xdr:col>9</xdr:col>
          <xdr:colOff>609600</xdr:colOff>
          <xdr:row>45</xdr:row>
          <xdr:rowOff>495300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45</xdr:row>
          <xdr:rowOff>228600</xdr:rowOff>
        </xdr:from>
        <xdr:to>
          <xdr:col>10</xdr:col>
          <xdr:colOff>609600</xdr:colOff>
          <xdr:row>45</xdr:row>
          <xdr:rowOff>495300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335280</xdr:colOff>
          <xdr:row>45</xdr:row>
          <xdr:rowOff>228600</xdr:rowOff>
        </xdr:from>
        <xdr:to>
          <xdr:col>11</xdr:col>
          <xdr:colOff>609600</xdr:colOff>
          <xdr:row>45</xdr:row>
          <xdr:rowOff>495300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335280</xdr:colOff>
          <xdr:row>45</xdr:row>
          <xdr:rowOff>228600</xdr:rowOff>
        </xdr:from>
        <xdr:to>
          <xdr:col>12</xdr:col>
          <xdr:colOff>609600</xdr:colOff>
          <xdr:row>45</xdr:row>
          <xdr:rowOff>495300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335280</xdr:colOff>
          <xdr:row>45</xdr:row>
          <xdr:rowOff>228600</xdr:rowOff>
        </xdr:from>
        <xdr:to>
          <xdr:col>13</xdr:col>
          <xdr:colOff>609600</xdr:colOff>
          <xdr:row>45</xdr:row>
          <xdr:rowOff>495300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Pauli Romine" id="{A094333B-959B-4947-BEF5-CBB464C4B6AC}" userId="S::promine@utah.gov::f7735557-4845-4821-b7a2-4fd532c3d69b"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188" dT="2024-11-14T16:00:30.52" personId="{A094333B-959B-4947-BEF5-CBB464C4B6AC}" id="{544755E0-E4F8-4BE8-8EF5-3A45E92F7E86}">
    <text xml:space="preserve">Clarify that VS tracking tracks it this way, and decide how I want to word that so, VS tracking doesn’t say "CVR"  RE LOOK AT THIS. </text>
  </threadedComment>
  <threadedComment ref="P188" dT="2024-11-14T16:02:33.13" personId="{A094333B-959B-4947-BEF5-CBB464C4B6AC}" id="{CD8DD09E-31DC-4041-9E49-B82D06216BE9}" parentId="{544755E0-E4F8-4BE8-8EF5-3A45E92F7E86}">
    <text>People that don’t use VS tracking this was confusing</text>
  </threadedComment>
</ThreadedComment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74443-F858-45BC-9FF0-D6880598FFF4}">
  <sheetPr codeName="Sheet3"/>
  <dimension ref="A1:V106"/>
  <sheetViews>
    <sheetView zoomScaleNormal="100" workbookViewId="0">
      <selection activeCell="AB20" sqref="AB20:AB21"/>
    </sheetView>
  </sheetViews>
  <sheetFormatPr defaultColWidth="8.88671875" defaultRowHeight="13.8" thickBottom="1" x14ac:dyDescent="0.3"/>
  <cols>
    <col min="1" max="16384" width="8.88671875" style="3"/>
  </cols>
  <sheetData>
    <row r="1" spans="1:22" ht="22.95" customHeight="1" thickBot="1" x14ac:dyDescent="0.45">
      <c r="A1" s="88" t="s">
        <v>13</v>
      </c>
      <c r="B1" s="89"/>
      <c r="C1" s="89"/>
      <c r="D1" s="89"/>
      <c r="E1" s="89"/>
      <c r="F1" s="89"/>
      <c r="G1" s="89"/>
      <c r="H1" s="89"/>
      <c r="I1" s="89"/>
      <c r="J1" s="89"/>
      <c r="K1" s="89"/>
      <c r="L1" s="89"/>
      <c r="M1" s="89"/>
      <c r="N1" s="89"/>
      <c r="O1" s="89"/>
      <c r="P1" s="89"/>
      <c r="Q1" s="89"/>
      <c r="R1" s="89"/>
      <c r="S1" s="89"/>
      <c r="T1" s="89"/>
      <c r="U1" s="90"/>
      <c r="V1" s="4"/>
    </row>
    <row r="2" spans="1:22" ht="13.5" customHeight="1" thickBot="1" x14ac:dyDescent="0.3">
      <c r="A2" s="93"/>
      <c r="B2" s="94"/>
      <c r="C2" s="94"/>
      <c r="D2" s="94"/>
      <c r="E2" s="94"/>
      <c r="F2" s="94"/>
      <c r="G2" s="94"/>
      <c r="H2" s="94"/>
      <c r="I2" s="94"/>
      <c r="J2" s="94"/>
      <c r="K2" s="94"/>
      <c r="L2" s="94"/>
      <c r="M2" s="94"/>
      <c r="N2" s="94"/>
      <c r="O2" s="94"/>
      <c r="P2" s="94"/>
      <c r="Q2" s="94"/>
      <c r="R2" s="94"/>
      <c r="S2" s="94"/>
      <c r="T2" s="94"/>
      <c r="U2" s="95"/>
      <c r="V2" s="4"/>
    </row>
    <row r="3" spans="1:22" thickBot="1" x14ac:dyDescent="0.3">
      <c r="A3" s="123"/>
      <c r="B3" s="124"/>
      <c r="C3" s="124"/>
      <c r="D3" s="124"/>
      <c r="E3" s="124"/>
      <c r="F3" s="124"/>
      <c r="G3" s="124"/>
      <c r="H3" s="6"/>
      <c r="I3" s="6"/>
      <c r="J3" s="7" t="s">
        <v>2</v>
      </c>
      <c r="K3" s="82"/>
      <c r="L3" s="6"/>
      <c r="M3" s="6"/>
      <c r="N3" s="6"/>
      <c r="O3" s="6"/>
      <c r="P3" s="6"/>
      <c r="Q3" s="6"/>
      <c r="R3" s="6"/>
      <c r="S3" s="6"/>
      <c r="T3" s="6"/>
      <c r="U3" s="38" t="s">
        <v>2</v>
      </c>
      <c r="V3" s="4"/>
    </row>
    <row r="4" spans="1:22" ht="26.4" customHeight="1" thickBot="1" x14ac:dyDescent="0.3">
      <c r="A4" s="136" t="s">
        <v>1</v>
      </c>
      <c r="B4" s="137"/>
      <c r="C4" s="137"/>
      <c r="D4" s="137"/>
      <c r="E4" s="137"/>
      <c r="F4" s="137"/>
      <c r="G4" s="137"/>
      <c r="H4" s="137"/>
      <c r="I4" s="138"/>
      <c r="J4" s="36"/>
      <c r="K4" s="83"/>
      <c r="L4" s="127" t="s">
        <v>15</v>
      </c>
      <c r="M4" s="128"/>
      <c r="N4" s="128"/>
      <c r="O4" s="128"/>
      <c r="P4" s="128"/>
      <c r="Q4" s="128"/>
      <c r="R4" s="128"/>
      <c r="S4" s="128"/>
      <c r="T4" s="129"/>
      <c r="U4" s="36"/>
      <c r="V4" s="4"/>
    </row>
    <row r="5" spans="1:22" ht="8.4" customHeight="1" thickBot="1" x14ac:dyDescent="0.3">
      <c r="A5" s="39"/>
      <c r="B5" s="5"/>
      <c r="C5" s="5"/>
      <c r="D5" s="5"/>
      <c r="E5" s="5"/>
      <c r="F5" s="6"/>
      <c r="G5" s="6"/>
      <c r="H5" s="6"/>
      <c r="I5" s="6"/>
      <c r="J5" s="35"/>
      <c r="K5" s="84"/>
      <c r="L5" s="85"/>
      <c r="M5" s="5"/>
      <c r="N5" s="5"/>
      <c r="O5" s="6"/>
      <c r="P5" s="6"/>
      <c r="Q5" s="6"/>
      <c r="R5" s="6"/>
      <c r="S5" s="6"/>
      <c r="T5" s="6"/>
      <c r="U5" s="40"/>
      <c r="V5" s="4"/>
    </row>
    <row r="6" spans="1:22" ht="26.4" customHeight="1" thickBot="1" x14ac:dyDescent="0.3">
      <c r="A6" s="136" t="s">
        <v>14</v>
      </c>
      <c r="B6" s="137"/>
      <c r="C6" s="137"/>
      <c r="D6" s="137"/>
      <c r="E6" s="137"/>
      <c r="F6" s="137"/>
      <c r="G6" s="137"/>
      <c r="H6" s="137"/>
      <c r="I6" s="138"/>
      <c r="J6" s="36"/>
      <c r="K6" s="83"/>
      <c r="L6" s="127" t="s">
        <v>16</v>
      </c>
      <c r="M6" s="128"/>
      <c r="N6" s="128"/>
      <c r="O6" s="128"/>
      <c r="P6" s="128"/>
      <c r="Q6" s="128"/>
      <c r="R6" s="128"/>
      <c r="S6" s="128"/>
      <c r="T6" s="129"/>
      <c r="U6" s="36"/>
      <c r="V6" s="4"/>
    </row>
    <row r="7" spans="1:22" ht="8.4" customHeight="1" thickBot="1" x14ac:dyDescent="0.3">
      <c r="A7" s="41"/>
      <c r="B7" s="6"/>
      <c r="C7" s="6"/>
      <c r="D7" s="6"/>
      <c r="E7" s="6"/>
      <c r="F7" s="6"/>
      <c r="G7" s="6"/>
      <c r="H7" s="6"/>
      <c r="I7" s="6"/>
      <c r="J7" s="35"/>
      <c r="K7" s="86"/>
      <c r="L7" s="87"/>
      <c r="M7" s="6"/>
      <c r="N7" s="6"/>
      <c r="O7" s="6"/>
      <c r="P7" s="6"/>
      <c r="Q7" s="6"/>
      <c r="R7" s="6"/>
      <c r="S7" s="6"/>
      <c r="T7" s="6"/>
      <c r="U7" s="40"/>
      <c r="V7" s="4"/>
    </row>
    <row r="8" spans="1:22" ht="18" customHeight="1" thickBot="1" x14ac:dyDescent="0.3">
      <c r="A8" s="130" t="s">
        <v>17</v>
      </c>
      <c r="B8" s="131"/>
      <c r="C8" s="131"/>
      <c r="D8" s="131"/>
      <c r="E8" s="131"/>
      <c r="F8" s="131"/>
      <c r="G8" s="131"/>
      <c r="H8" s="131"/>
      <c r="I8" s="131"/>
      <c r="J8" s="125"/>
      <c r="K8" s="37"/>
      <c r="L8" s="130" t="s">
        <v>68</v>
      </c>
      <c r="M8" s="131"/>
      <c r="N8" s="131"/>
      <c r="O8" s="131"/>
      <c r="P8" s="131"/>
      <c r="Q8" s="131"/>
      <c r="R8" s="131"/>
      <c r="S8" s="131"/>
      <c r="T8" s="132"/>
      <c r="U8" s="91"/>
      <c r="V8" s="4"/>
    </row>
    <row r="9" spans="1:22" thickBot="1" x14ac:dyDescent="0.3">
      <c r="A9" s="133"/>
      <c r="B9" s="134"/>
      <c r="C9" s="134"/>
      <c r="D9" s="134"/>
      <c r="E9" s="134"/>
      <c r="F9" s="134"/>
      <c r="G9" s="134"/>
      <c r="H9" s="134"/>
      <c r="I9" s="134"/>
      <c r="J9" s="126"/>
      <c r="K9" s="42"/>
      <c r="L9" s="133"/>
      <c r="M9" s="134"/>
      <c r="N9" s="134"/>
      <c r="O9" s="134"/>
      <c r="P9" s="134"/>
      <c r="Q9" s="134"/>
      <c r="R9" s="134"/>
      <c r="S9" s="134"/>
      <c r="T9" s="135"/>
      <c r="U9" s="92"/>
      <c r="V9" s="4"/>
    </row>
    <row r="10" spans="1:22" thickBot="1" x14ac:dyDescent="0.3">
      <c r="A10" s="117"/>
      <c r="B10" s="118"/>
      <c r="C10" s="118"/>
      <c r="D10" s="118"/>
      <c r="E10" s="118"/>
      <c r="F10" s="118"/>
      <c r="G10" s="118"/>
      <c r="H10" s="118"/>
      <c r="I10" s="118"/>
      <c r="J10" s="118"/>
      <c r="K10" s="118"/>
      <c r="L10" s="118"/>
      <c r="M10" s="118"/>
      <c r="N10" s="118"/>
      <c r="O10" s="118"/>
      <c r="P10" s="118"/>
      <c r="Q10" s="118"/>
      <c r="R10" s="118"/>
      <c r="S10" s="118"/>
      <c r="T10" s="118"/>
      <c r="U10" s="119"/>
    </row>
    <row r="11" spans="1:22" thickBot="1" x14ac:dyDescent="0.3">
      <c r="A11" s="105" t="s">
        <v>208</v>
      </c>
      <c r="B11" s="106"/>
      <c r="C11" s="106"/>
      <c r="D11" s="106"/>
      <c r="E11" s="106"/>
      <c r="F11" s="106"/>
      <c r="G11" s="106"/>
      <c r="H11" s="106"/>
      <c r="I11" s="106"/>
      <c r="J11" s="106"/>
      <c r="K11" s="106"/>
      <c r="L11" s="106"/>
      <c r="M11" s="106"/>
      <c r="N11" s="106"/>
      <c r="O11" s="106"/>
      <c r="P11" s="106"/>
      <c r="Q11" s="106"/>
      <c r="R11" s="106"/>
      <c r="S11" s="106"/>
      <c r="T11" s="106"/>
      <c r="U11" s="107"/>
      <c r="V11" s="4"/>
    </row>
    <row r="12" spans="1:22" thickBot="1" x14ac:dyDescent="0.3">
      <c r="A12" s="108"/>
      <c r="B12" s="109"/>
      <c r="C12" s="109"/>
      <c r="D12" s="109"/>
      <c r="E12" s="109"/>
      <c r="F12" s="109"/>
      <c r="G12" s="109"/>
      <c r="H12" s="109"/>
      <c r="I12" s="109"/>
      <c r="J12" s="109"/>
      <c r="K12" s="109"/>
      <c r="L12" s="109"/>
      <c r="M12" s="109"/>
      <c r="N12" s="109"/>
      <c r="O12" s="109"/>
      <c r="P12" s="109"/>
      <c r="Q12" s="109"/>
      <c r="R12" s="109"/>
      <c r="S12" s="109"/>
      <c r="T12" s="109"/>
      <c r="U12" s="110"/>
      <c r="V12" s="4"/>
    </row>
    <row r="13" spans="1:22" ht="13.95" customHeight="1" thickBot="1" x14ac:dyDescent="0.3">
      <c r="A13" s="120" t="s">
        <v>3</v>
      </c>
      <c r="B13" s="121"/>
      <c r="C13" s="121"/>
      <c r="D13" s="121"/>
      <c r="E13" s="121"/>
      <c r="F13" s="121"/>
      <c r="G13" s="121"/>
      <c r="H13" s="121"/>
      <c r="I13" s="121"/>
      <c r="J13" s="121"/>
      <c r="K13" s="121"/>
      <c r="L13" s="121"/>
      <c r="M13" s="121"/>
      <c r="N13" s="121"/>
      <c r="O13" s="121"/>
      <c r="P13" s="121"/>
      <c r="Q13" s="121"/>
      <c r="R13" s="121"/>
      <c r="S13" s="121"/>
      <c r="T13" s="121"/>
      <c r="U13" s="122"/>
      <c r="V13" s="4"/>
    </row>
    <row r="14" spans="1:22" thickBot="1" x14ac:dyDescent="0.3">
      <c r="A14" s="99"/>
      <c r="B14" s="100"/>
      <c r="C14" s="100"/>
      <c r="D14" s="100"/>
      <c r="E14" s="100"/>
      <c r="F14" s="100"/>
      <c r="G14" s="100"/>
      <c r="H14" s="100"/>
      <c r="I14" s="100"/>
      <c r="J14" s="100"/>
      <c r="K14" s="100"/>
      <c r="L14" s="100"/>
      <c r="M14" s="100"/>
      <c r="N14" s="100"/>
      <c r="O14" s="100"/>
      <c r="P14" s="100"/>
      <c r="Q14" s="100"/>
      <c r="R14" s="100"/>
      <c r="S14" s="100"/>
      <c r="T14" s="100"/>
      <c r="U14" s="101"/>
      <c r="V14" s="4"/>
    </row>
    <row r="15" spans="1:22" thickBot="1" x14ac:dyDescent="0.3">
      <c r="A15" s="99"/>
      <c r="B15" s="100"/>
      <c r="C15" s="100"/>
      <c r="D15" s="100"/>
      <c r="E15" s="100"/>
      <c r="F15" s="100"/>
      <c r="G15" s="100"/>
      <c r="H15" s="100"/>
      <c r="I15" s="100"/>
      <c r="J15" s="100"/>
      <c r="K15" s="100"/>
      <c r="L15" s="100"/>
      <c r="M15" s="100"/>
      <c r="N15" s="100"/>
      <c r="O15" s="100"/>
      <c r="P15" s="100"/>
      <c r="Q15" s="100"/>
      <c r="R15" s="100"/>
      <c r="S15" s="100"/>
      <c r="T15" s="100"/>
      <c r="U15" s="101"/>
      <c r="V15" s="4"/>
    </row>
    <row r="16" spans="1:22" thickBot="1" x14ac:dyDescent="0.3">
      <c r="A16" s="99"/>
      <c r="B16" s="100"/>
      <c r="C16" s="100"/>
      <c r="D16" s="100"/>
      <c r="E16" s="100"/>
      <c r="F16" s="100"/>
      <c r="G16" s="100"/>
      <c r="H16" s="100"/>
      <c r="I16" s="100"/>
      <c r="J16" s="100"/>
      <c r="K16" s="100"/>
      <c r="L16" s="100"/>
      <c r="M16" s="100"/>
      <c r="N16" s="100"/>
      <c r="O16" s="100"/>
      <c r="P16" s="100"/>
      <c r="Q16" s="100"/>
      <c r="R16" s="100"/>
      <c r="S16" s="100"/>
      <c r="T16" s="100"/>
      <c r="U16" s="101"/>
      <c r="V16" s="4"/>
    </row>
    <row r="17" spans="1:22" thickBot="1" x14ac:dyDescent="0.3">
      <c r="A17" s="99"/>
      <c r="B17" s="100"/>
      <c r="C17" s="100"/>
      <c r="D17" s="100"/>
      <c r="E17" s="100"/>
      <c r="F17" s="100"/>
      <c r="G17" s="100"/>
      <c r="H17" s="100"/>
      <c r="I17" s="100"/>
      <c r="J17" s="100"/>
      <c r="K17" s="100"/>
      <c r="L17" s="100"/>
      <c r="M17" s="100"/>
      <c r="N17" s="100"/>
      <c r="O17" s="100"/>
      <c r="P17" s="100"/>
      <c r="Q17" s="100"/>
      <c r="R17" s="100"/>
      <c r="S17" s="100"/>
      <c r="T17" s="100"/>
      <c r="U17" s="101"/>
      <c r="V17" s="4"/>
    </row>
    <row r="18" spans="1:22" thickBot="1" x14ac:dyDescent="0.3">
      <c r="A18" s="99"/>
      <c r="B18" s="100"/>
      <c r="C18" s="100"/>
      <c r="D18" s="100"/>
      <c r="E18" s="100"/>
      <c r="F18" s="100"/>
      <c r="G18" s="100"/>
      <c r="H18" s="100"/>
      <c r="I18" s="100"/>
      <c r="J18" s="100"/>
      <c r="K18" s="100"/>
      <c r="L18" s="100"/>
      <c r="M18" s="100"/>
      <c r="N18" s="100"/>
      <c r="O18" s="100"/>
      <c r="P18" s="100"/>
      <c r="Q18" s="100"/>
      <c r="R18" s="100"/>
      <c r="S18" s="100"/>
      <c r="T18" s="100"/>
      <c r="U18" s="101"/>
      <c r="V18" s="4"/>
    </row>
    <row r="19" spans="1:22" thickBot="1" x14ac:dyDescent="0.3">
      <c r="A19" s="102"/>
      <c r="B19" s="103"/>
      <c r="C19" s="103"/>
      <c r="D19" s="103"/>
      <c r="E19" s="103"/>
      <c r="F19" s="103"/>
      <c r="G19" s="103"/>
      <c r="H19" s="103"/>
      <c r="I19" s="103"/>
      <c r="J19" s="103"/>
      <c r="K19" s="103"/>
      <c r="L19" s="103"/>
      <c r="M19" s="103"/>
      <c r="N19" s="103"/>
      <c r="O19" s="103"/>
      <c r="P19" s="103"/>
      <c r="Q19" s="103"/>
      <c r="R19" s="103"/>
      <c r="S19" s="103"/>
      <c r="T19" s="103"/>
      <c r="U19" s="104"/>
      <c r="V19" s="4"/>
    </row>
    <row r="20" spans="1:22" thickBot="1" x14ac:dyDescent="0.3">
      <c r="A20" s="105" t="s">
        <v>209</v>
      </c>
      <c r="B20" s="106"/>
      <c r="C20" s="106"/>
      <c r="D20" s="106"/>
      <c r="E20" s="106"/>
      <c r="F20" s="106"/>
      <c r="G20" s="106"/>
      <c r="H20" s="106"/>
      <c r="I20" s="106"/>
      <c r="J20" s="106"/>
      <c r="K20" s="106"/>
      <c r="L20" s="106"/>
      <c r="M20" s="106"/>
      <c r="N20" s="106"/>
      <c r="O20" s="106"/>
      <c r="P20" s="106"/>
      <c r="Q20" s="106"/>
      <c r="R20" s="106"/>
      <c r="S20" s="106"/>
      <c r="T20" s="106"/>
      <c r="U20" s="107"/>
      <c r="V20" s="4"/>
    </row>
    <row r="21" spans="1:22" thickBot="1" x14ac:dyDescent="0.3">
      <c r="A21" s="108"/>
      <c r="B21" s="109"/>
      <c r="C21" s="109"/>
      <c r="D21" s="109"/>
      <c r="E21" s="109"/>
      <c r="F21" s="109"/>
      <c r="G21" s="109"/>
      <c r="H21" s="109"/>
      <c r="I21" s="109"/>
      <c r="J21" s="109"/>
      <c r="K21" s="109"/>
      <c r="L21" s="109"/>
      <c r="M21" s="109"/>
      <c r="N21" s="109"/>
      <c r="O21" s="109"/>
      <c r="P21" s="109"/>
      <c r="Q21" s="109"/>
      <c r="R21" s="109"/>
      <c r="S21" s="109"/>
      <c r="T21" s="109"/>
      <c r="U21" s="110"/>
      <c r="V21" s="4"/>
    </row>
    <row r="22" spans="1:22" thickBot="1" x14ac:dyDescent="0.3">
      <c r="A22" s="96" t="s">
        <v>3</v>
      </c>
      <c r="B22" s="97"/>
      <c r="C22" s="97"/>
      <c r="D22" s="97"/>
      <c r="E22" s="97"/>
      <c r="F22" s="97"/>
      <c r="G22" s="97"/>
      <c r="H22" s="97"/>
      <c r="I22" s="97"/>
      <c r="J22" s="97"/>
      <c r="K22" s="97"/>
      <c r="L22" s="97"/>
      <c r="M22" s="97"/>
      <c r="N22" s="97"/>
      <c r="O22" s="97"/>
      <c r="P22" s="97"/>
      <c r="Q22" s="97"/>
      <c r="R22" s="97"/>
      <c r="S22" s="97"/>
      <c r="T22" s="97"/>
      <c r="U22" s="98"/>
      <c r="V22" s="4"/>
    </row>
    <row r="23" spans="1:22" thickBot="1" x14ac:dyDescent="0.3">
      <c r="A23" s="99"/>
      <c r="B23" s="100"/>
      <c r="C23" s="100"/>
      <c r="D23" s="100"/>
      <c r="E23" s="100"/>
      <c r="F23" s="100"/>
      <c r="G23" s="100"/>
      <c r="H23" s="100"/>
      <c r="I23" s="100"/>
      <c r="J23" s="100"/>
      <c r="K23" s="100"/>
      <c r="L23" s="100"/>
      <c r="M23" s="100"/>
      <c r="N23" s="100"/>
      <c r="O23" s="100"/>
      <c r="P23" s="100"/>
      <c r="Q23" s="100"/>
      <c r="R23" s="100"/>
      <c r="S23" s="100"/>
      <c r="T23" s="100"/>
      <c r="U23" s="101"/>
      <c r="V23" s="4"/>
    </row>
    <row r="24" spans="1:22" thickBot="1" x14ac:dyDescent="0.3">
      <c r="A24" s="99"/>
      <c r="B24" s="100"/>
      <c r="C24" s="100"/>
      <c r="D24" s="100"/>
      <c r="E24" s="100"/>
      <c r="F24" s="100"/>
      <c r="G24" s="100"/>
      <c r="H24" s="100"/>
      <c r="I24" s="100"/>
      <c r="J24" s="100"/>
      <c r="K24" s="100"/>
      <c r="L24" s="100"/>
      <c r="M24" s="100"/>
      <c r="N24" s="100"/>
      <c r="O24" s="100"/>
      <c r="P24" s="100"/>
      <c r="Q24" s="100"/>
      <c r="R24" s="100"/>
      <c r="S24" s="100"/>
      <c r="T24" s="100"/>
      <c r="U24" s="101"/>
      <c r="V24" s="4"/>
    </row>
    <row r="25" spans="1:22" thickBot="1" x14ac:dyDescent="0.3">
      <c r="A25" s="99"/>
      <c r="B25" s="100"/>
      <c r="C25" s="100"/>
      <c r="D25" s="100"/>
      <c r="E25" s="100"/>
      <c r="F25" s="100"/>
      <c r="G25" s="100"/>
      <c r="H25" s="100"/>
      <c r="I25" s="100"/>
      <c r="J25" s="100"/>
      <c r="K25" s="100"/>
      <c r="L25" s="100"/>
      <c r="M25" s="100"/>
      <c r="N25" s="100"/>
      <c r="O25" s="100"/>
      <c r="P25" s="100"/>
      <c r="Q25" s="100"/>
      <c r="R25" s="100"/>
      <c r="S25" s="100"/>
      <c r="T25" s="100"/>
      <c r="U25" s="101"/>
      <c r="V25" s="4"/>
    </row>
    <row r="26" spans="1:22" thickBot="1" x14ac:dyDescent="0.3">
      <c r="A26" s="99"/>
      <c r="B26" s="100"/>
      <c r="C26" s="100"/>
      <c r="D26" s="100"/>
      <c r="E26" s="100"/>
      <c r="F26" s="100"/>
      <c r="G26" s="100"/>
      <c r="H26" s="100"/>
      <c r="I26" s="100"/>
      <c r="J26" s="100"/>
      <c r="K26" s="100"/>
      <c r="L26" s="100"/>
      <c r="M26" s="100"/>
      <c r="N26" s="100"/>
      <c r="O26" s="100"/>
      <c r="P26" s="100"/>
      <c r="Q26" s="100"/>
      <c r="R26" s="100"/>
      <c r="S26" s="100"/>
      <c r="T26" s="100"/>
      <c r="U26" s="101"/>
      <c r="V26" s="4"/>
    </row>
    <row r="27" spans="1:22" thickBot="1" x14ac:dyDescent="0.3">
      <c r="A27" s="99"/>
      <c r="B27" s="100"/>
      <c r="C27" s="100"/>
      <c r="D27" s="100"/>
      <c r="E27" s="100"/>
      <c r="F27" s="100"/>
      <c r="G27" s="100"/>
      <c r="H27" s="100"/>
      <c r="I27" s="100"/>
      <c r="J27" s="100"/>
      <c r="K27" s="100"/>
      <c r="L27" s="100"/>
      <c r="M27" s="100"/>
      <c r="N27" s="100"/>
      <c r="O27" s="100"/>
      <c r="P27" s="100"/>
      <c r="Q27" s="100"/>
      <c r="R27" s="100"/>
      <c r="S27" s="100"/>
      <c r="T27" s="100"/>
      <c r="U27" s="101"/>
    </row>
    <row r="28" spans="1:22" thickBot="1" x14ac:dyDescent="0.3">
      <c r="A28" s="102"/>
      <c r="B28" s="103"/>
      <c r="C28" s="103"/>
      <c r="D28" s="103"/>
      <c r="E28" s="103"/>
      <c r="F28" s="103"/>
      <c r="G28" s="103"/>
      <c r="H28" s="103"/>
      <c r="I28" s="103"/>
      <c r="J28" s="103"/>
      <c r="K28" s="103"/>
      <c r="L28" s="103"/>
      <c r="M28" s="103"/>
      <c r="N28" s="103"/>
      <c r="O28" s="103"/>
      <c r="P28" s="103"/>
      <c r="Q28" s="103"/>
      <c r="R28" s="103"/>
      <c r="S28" s="103"/>
      <c r="T28" s="103"/>
      <c r="U28" s="104"/>
      <c r="V28" s="4"/>
    </row>
    <row r="29" spans="1:22" thickBot="1" x14ac:dyDescent="0.3">
      <c r="A29" s="111"/>
      <c r="B29" s="112"/>
      <c r="C29" s="112"/>
      <c r="D29" s="112"/>
      <c r="E29" s="112"/>
      <c r="F29" s="112"/>
      <c r="G29" s="112"/>
      <c r="H29" s="112"/>
      <c r="I29" s="112"/>
      <c r="J29" s="112"/>
      <c r="K29" s="112"/>
      <c r="L29" s="112"/>
      <c r="M29" s="112"/>
      <c r="N29" s="112"/>
      <c r="O29" s="112"/>
      <c r="P29" s="112"/>
      <c r="Q29" s="112"/>
      <c r="R29" s="112"/>
      <c r="S29" s="112"/>
      <c r="T29" s="112"/>
      <c r="U29" s="113"/>
      <c r="V29" s="4"/>
    </row>
    <row r="30" spans="1:22" thickBot="1" x14ac:dyDescent="0.3">
      <c r="A30" s="105" t="s">
        <v>210</v>
      </c>
      <c r="B30" s="106"/>
      <c r="C30" s="106"/>
      <c r="D30" s="106"/>
      <c r="E30" s="106"/>
      <c r="F30" s="106"/>
      <c r="G30" s="106"/>
      <c r="H30" s="106"/>
      <c r="I30" s="106"/>
      <c r="J30" s="106"/>
      <c r="K30" s="106"/>
      <c r="L30" s="106"/>
      <c r="M30" s="106"/>
      <c r="N30" s="106"/>
      <c r="O30" s="106"/>
      <c r="P30" s="106"/>
      <c r="Q30" s="106"/>
      <c r="R30" s="106"/>
      <c r="S30" s="106"/>
      <c r="T30" s="106"/>
      <c r="U30" s="107"/>
      <c r="V30" s="4"/>
    </row>
    <row r="31" spans="1:22" thickBot="1" x14ac:dyDescent="0.3">
      <c r="A31" s="114"/>
      <c r="B31" s="115"/>
      <c r="C31" s="115"/>
      <c r="D31" s="115"/>
      <c r="E31" s="115"/>
      <c r="F31" s="115"/>
      <c r="G31" s="115"/>
      <c r="H31" s="115"/>
      <c r="I31" s="115"/>
      <c r="J31" s="115"/>
      <c r="K31" s="115"/>
      <c r="L31" s="115"/>
      <c r="M31" s="115"/>
      <c r="N31" s="115"/>
      <c r="O31" s="115"/>
      <c r="P31" s="115"/>
      <c r="Q31" s="115"/>
      <c r="R31" s="115"/>
      <c r="S31" s="115"/>
      <c r="T31" s="115"/>
      <c r="U31" s="116"/>
      <c r="V31" s="4"/>
    </row>
    <row r="32" spans="1:22" thickBot="1" x14ac:dyDescent="0.3">
      <c r="A32" s="96" t="s">
        <v>3</v>
      </c>
      <c r="B32" s="97"/>
      <c r="C32" s="97"/>
      <c r="D32" s="97"/>
      <c r="E32" s="97"/>
      <c r="F32" s="97"/>
      <c r="G32" s="97"/>
      <c r="H32" s="97"/>
      <c r="I32" s="97"/>
      <c r="J32" s="97"/>
      <c r="K32" s="97"/>
      <c r="L32" s="97"/>
      <c r="M32" s="97"/>
      <c r="N32" s="97"/>
      <c r="O32" s="97"/>
      <c r="P32" s="97"/>
      <c r="Q32" s="97"/>
      <c r="R32" s="97"/>
      <c r="S32" s="97"/>
      <c r="T32" s="97"/>
      <c r="U32" s="98"/>
      <c r="V32" s="4"/>
    </row>
    <row r="33" spans="1:22" thickBot="1" x14ac:dyDescent="0.3">
      <c r="A33" s="99"/>
      <c r="B33" s="100"/>
      <c r="C33" s="100"/>
      <c r="D33" s="100"/>
      <c r="E33" s="100"/>
      <c r="F33" s="100"/>
      <c r="G33" s="100"/>
      <c r="H33" s="100"/>
      <c r="I33" s="100"/>
      <c r="J33" s="100"/>
      <c r="K33" s="100"/>
      <c r="L33" s="100"/>
      <c r="M33" s="100"/>
      <c r="N33" s="100"/>
      <c r="O33" s="100"/>
      <c r="P33" s="100"/>
      <c r="Q33" s="100"/>
      <c r="R33" s="100"/>
      <c r="S33" s="100"/>
      <c r="T33" s="100"/>
      <c r="U33" s="101"/>
      <c r="V33" s="4"/>
    </row>
    <row r="34" spans="1:22" thickBot="1" x14ac:dyDescent="0.3">
      <c r="A34" s="99"/>
      <c r="B34" s="100"/>
      <c r="C34" s="100"/>
      <c r="D34" s="100"/>
      <c r="E34" s="100"/>
      <c r="F34" s="100"/>
      <c r="G34" s="100"/>
      <c r="H34" s="100"/>
      <c r="I34" s="100"/>
      <c r="J34" s="100"/>
      <c r="K34" s="100"/>
      <c r="L34" s="100"/>
      <c r="M34" s="100"/>
      <c r="N34" s="100"/>
      <c r="O34" s="100"/>
      <c r="P34" s="100"/>
      <c r="Q34" s="100"/>
      <c r="R34" s="100"/>
      <c r="S34" s="100"/>
      <c r="T34" s="100"/>
      <c r="U34" s="101"/>
      <c r="V34" s="4"/>
    </row>
    <row r="35" spans="1:22" thickBot="1" x14ac:dyDescent="0.3">
      <c r="A35" s="99"/>
      <c r="B35" s="100"/>
      <c r="C35" s="100"/>
      <c r="D35" s="100"/>
      <c r="E35" s="100"/>
      <c r="F35" s="100"/>
      <c r="G35" s="100"/>
      <c r="H35" s="100"/>
      <c r="I35" s="100"/>
      <c r="J35" s="100"/>
      <c r="K35" s="100"/>
      <c r="L35" s="100"/>
      <c r="M35" s="100"/>
      <c r="N35" s="100"/>
      <c r="O35" s="100"/>
      <c r="P35" s="100"/>
      <c r="Q35" s="100"/>
      <c r="R35" s="100"/>
      <c r="S35" s="100"/>
      <c r="T35" s="100"/>
      <c r="U35" s="101"/>
      <c r="V35" s="4"/>
    </row>
    <row r="36" spans="1:22" thickBot="1" x14ac:dyDescent="0.3">
      <c r="A36" s="99"/>
      <c r="B36" s="100"/>
      <c r="C36" s="100"/>
      <c r="D36" s="100"/>
      <c r="E36" s="100"/>
      <c r="F36" s="100"/>
      <c r="G36" s="100"/>
      <c r="H36" s="100"/>
      <c r="I36" s="100"/>
      <c r="J36" s="100"/>
      <c r="K36" s="100"/>
      <c r="L36" s="100"/>
      <c r="M36" s="100"/>
      <c r="N36" s="100"/>
      <c r="O36" s="100"/>
      <c r="P36" s="100"/>
      <c r="Q36" s="100"/>
      <c r="R36" s="100"/>
      <c r="S36" s="100"/>
      <c r="T36" s="100"/>
      <c r="U36" s="101"/>
      <c r="V36" s="4"/>
    </row>
    <row r="37" spans="1:22" thickBot="1" x14ac:dyDescent="0.3">
      <c r="A37" s="99"/>
      <c r="B37" s="100"/>
      <c r="C37" s="100"/>
      <c r="D37" s="100"/>
      <c r="E37" s="100"/>
      <c r="F37" s="100"/>
      <c r="G37" s="100"/>
      <c r="H37" s="100"/>
      <c r="I37" s="100"/>
      <c r="J37" s="100"/>
      <c r="K37" s="100"/>
      <c r="L37" s="100"/>
      <c r="M37" s="100"/>
      <c r="N37" s="100"/>
      <c r="O37" s="100"/>
      <c r="P37" s="100"/>
      <c r="Q37" s="100"/>
      <c r="R37" s="100"/>
      <c r="S37" s="100"/>
      <c r="T37" s="100"/>
      <c r="U37" s="101"/>
      <c r="V37" s="4"/>
    </row>
    <row r="38" spans="1:22" thickBot="1" x14ac:dyDescent="0.3">
      <c r="A38" s="102"/>
      <c r="B38" s="103"/>
      <c r="C38" s="103"/>
      <c r="D38" s="103"/>
      <c r="E38" s="103"/>
      <c r="F38" s="103"/>
      <c r="G38" s="103"/>
      <c r="H38" s="103"/>
      <c r="I38" s="103"/>
      <c r="J38" s="103"/>
      <c r="K38" s="103"/>
      <c r="L38" s="103"/>
      <c r="M38" s="103"/>
      <c r="N38" s="103"/>
      <c r="O38" s="103"/>
      <c r="P38" s="103"/>
      <c r="Q38" s="103"/>
      <c r="R38" s="103"/>
      <c r="S38" s="103"/>
      <c r="T38" s="103"/>
      <c r="U38" s="104"/>
    </row>
    <row r="39" spans="1:22" thickBot="1" x14ac:dyDescent="0.3">
      <c r="A39" s="105" t="s">
        <v>211</v>
      </c>
      <c r="B39" s="106"/>
      <c r="C39" s="106"/>
      <c r="D39" s="106"/>
      <c r="E39" s="106"/>
      <c r="F39" s="106"/>
      <c r="G39" s="106"/>
      <c r="H39" s="106"/>
      <c r="I39" s="106"/>
      <c r="J39" s="106"/>
      <c r="K39" s="106"/>
      <c r="L39" s="106"/>
      <c r="M39" s="106"/>
      <c r="N39" s="106"/>
      <c r="O39" s="106"/>
      <c r="P39" s="106"/>
      <c r="Q39" s="106"/>
      <c r="R39" s="106"/>
      <c r="S39" s="106"/>
      <c r="T39" s="106"/>
      <c r="U39" s="107"/>
      <c r="V39" s="4"/>
    </row>
    <row r="40" spans="1:22" thickBot="1" x14ac:dyDescent="0.3">
      <c r="A40" s="114"/>
      <c r="B40" s="115"/>
      <c r="C40" s="115"/>
      <c r="D40" s="115"/>
      <c r="E40" s="115"/>
      <c r="F40" s="115"/>
      <c r="G40" s="115"/>
      <c r="H40" s="115"/>
      <c r="I40" s="115"/>
      <c r="J40" s="115"/>
      <c r="K40" s="115"/>
      <c r="L40" s="115"/>
      <c r="M40" s="115"/>
      <c r="N40" s="115"/>
      <c r="O40" s="115"/>
      <c r="P40" s="115"/>
      <c r="Q40" s="115"/>
      <c r="R40" s="115"/>
      <c r="S40" s="115"/>
      <c r="T40" s="115"/>
      <c r="U40" s="116"/>
      <c r="V40" s="4"/>
    </row>
    <row r="41" spans="1:22" thickBot="1" x14ac:dyDescent="0.3">
      <c r="A41" s="96" t="s">
        <v>3</v>
      </c>
      <c r="B41" s="97"/>
      <c r="C41" s="97"/>
      <c r="D41" s="97"/>
      <c r="E41" s="97"/>
      <c r="F41" s="97"/>
      <c r="G41" s="97"/>
      <c r="H41" s="97"/>
      <c r="I41" s="97"/>
      <c r="J41" s="97"/>
      <c r="K41" s="97"/>
      <c r="L41" s="97"/>
      <c r="M41" s="97"/>
      <c r="N41" s="97"/>
      <c r="O41" s="97"/>
      <c r="P41" s="97"/>
      <c r="Q41" s="97"/>
      <c r="R41" s="97"/>
      <c r="S41" s="97"/>
      <c r="T41" s="97"/>
      <c r="U41" s="98"/>
      <c r="V41" s="4"/>
    </row>
    <row r="42" spans="1:22" thickBot="1" x14ac:dyDescent="0.3">
      <c r="A42" s="99"/>
      <c r="B42" s="100"/>
      <c r="C42" s="100"/>
      <c r="D42" s="100"/>
      <c r="E42" s="100"/>
      <c r="F42" s="100"/>
      <c r="G42" s="100"/>
      <c r="H42" s="100"/>
      <c r="I42" s="100"/>
      <c r="J42" s="100"/>
      <c r="K42" s="100"/>
      <c r="L42" s="100"/>
      <c r="M42" s="100"/>
      <c r="N42" s="100"/>
      <c r="O42" s="100"/>
      <c r="P42" s="100"/>
      <c r="Q42" s="100"/>
      <c r="R42" s="100"/>
      <c r="S42" s="100"/>
      <c r="T42" s="100"/>
      <c r="U42" s="101"/>
      <c r="V42" s="4"/>
    </row>
    <row r="43" spans="1:22" thickBot="1" x14ac:dyDescent="0.3">
      <c r="A43" s="99"/>
      <c r="B43" s="100"/>
      <c r="C43" s="100"/>
      <c r="D43" s="100"/>
      <c r="E43" s="100"/>
      <c r="F43" s="100"/>
      <c r="G43" s="100"/>
      <c r="H43" s="100"/>
      <c r="I43" s="100"/>
      <c r="J43" s="100"/>
      <c r="K43" s="100"/>
      <c r="L43" s="100"/>
      <c r="M43" s="100"/>
      <c r="N43" s="100"/>
      <c r="O43" s="100"/>
      <c r="P43" s="100"/>
      <c r="Q43" s="100"/>
      <c r="R43" s="100"/>
      <c r="S43" s="100"/>
      <c r="T43" s="100"/>
      <c r="U43" s="101"/>
      <c r="V43" s="4"/>
    </row>
    <row r="44" spans="1:22" thickBot="1" x14ac:dyDescent="0.3">
      <c r="A44" s="99"/>
      <c r="B44" s="100"/>
      <c r="C44" s="100"/>
      <c r="D44" s="100"/>
      <c r="E44" s="100"/>
      <c r="F44" s="100"/>
      <c r="G44" s="100"/>
      <c r="H44" s="100"/>
      <c r="I44" s="100"/>
      <c r="J44" s="100"/>
      <c r="K44" s="100"/>
      <c r="L44" s="100"/>
      <c r="M44" s="100"/>
      <c r="N44" s="100"/>
      <c r="O44" s="100"/>
      <c r="P44" s="100"/>
      <c r="Q44" s="100"/>
      <c r="R44" s="100"/>
      <c r="S44" s="100"/>
      <c r="T44" s="100"/>
      <c r="U44" s="101"/>
      <c r="V44" s="4"/>
    </row>
    <row r="45" spans="1:22" thickBot="1" x14ac:dyDescent="0.3">
      <c r="A45" s="99"/>
      <c r="B45" s="100"/>
      <c r="C45" s="100"/>
      <c r="D45" s="100"/>
      <c r="E45" s="100"/>
      <c r="F45" s="100"/>
      <c r="G45" s="100"/>
      <c r="H45" s="100"/>
      <c r="I45" s="100"/>
      <c r="J45" s="100"/>
      <c r="K45" s="100"/>
      <c r="L45" s="100"/>
      <c r="M45" s="100"/>
      <c r="N45" s="100"/>
      <c r="O45" s="100"/>
      <c r="P45" s="100"/>
      <c r="Q45" s="100"/>
      <c r="R45" s="100"/>
      <c r="S45" s="100"/>
      <c r="T45" s="100"/>
      <c r="U45" s="101"/>
      <c r="V45" s="4"/>
    </row>
    <row r="46" spans="1:22" thickBot="1" x14ac:dyDescent="0.3">
      <c r="A46" s="99"/>
      <c r="B46" s="100"/>
      <c r="C46" s="100"/>
      <c r="D46" s="100"/>
      <c r="E46" s="100"/>
      <c r="F46" s="100"/>
      <c r="G46" s="100"/>
      <c r="H46" s="100"/>
      <c r="I46" s="100"/>
      <c r="J46" s="100"/>
      <c r="K46" s="100"/>
      <c r="L46" s="100"/>
      <c r="M46" s="100"/>
      <c r="N46" s="100"/>
      <c r="O46" s="100"/>
      <c r="P46" s="100"/>
      <c r="Q46" s="100"/>
      <c r="R46" s="100"/>
      <c r="S46" s="100"/>
      <c r="T46" s="100"/>
      <c r="U46" s="101"/>
      <c r="V46" s="4"/>
    </row>
    <row r="47" spans="1:22" thickBot="1" x14ac:dyDescent="0.3">
      <c r="A47" s="102"/>
      <c r="B47" s="103"/>
      <c r="C47" s="103"/>
      <c r="D47" s="103"/>
      <c r="E47" s="103"/>
      <c r="F47" s="103"/>
      <c r="G47" s="103"/>
      <c r="H47" s="103"/>
      <c r="I47" s="103"/>
      <c r="J47" s="103"/>
      <c r="K47" s="103"/>
      <c r="L47" s="103"/>
      <c r="M47" s="103"/>
      <c r="N47" s="103"/>
      <c r="O47" s="103"/>
      <c r="P47" s="103"/>
      <c r="Q47" s="103"/>
      <c r="R47" s="103"/>
      <c r="S47" s="103"/>
      <c r="T47" s="103"/>
      <c r="U47" s="104"/>
      <c r="V47" s="4"/>
    </row>
    <row r="48" spans="1:22" thickBot="1" x14ac:dyDescent="0.3">
      <c r="A48" s="111"/>
      <c r="B48" s="112"/>
      <c r="C48" s="112"/>
      <c r="D48" s="112"/>
      <c r="E48" s="112"/>
      <c r="F48" s="112"/>
      <c r="G48" s="112"/>
      <c r="H48" s="112"/>
      <c r="I48" s="112"/>
      <c r="J48" s="112"/>
      <c r="K48" s="112"/>
      <c r="L48" s="112"/>
      <c r="M48" s="112"/>
      <c r="N48" s="112"/>
      <c r="O48" s="112"/>
      <c r="P48" s="112"/>
      <c r="Q48" s="112"/>
      <c r="R48" s="112"/>
      <c r="S48" s="112"/>
      <c r="T48" s="112"/>
      <c r="U48" s="113"/>
      <c r="V48" s="4"/>
    </row>
    <row r="49" spans="1:22" thickBot="1" x14ac:dyDescent="0.3">
      <c r="A49" s="105" t="s">
        <v>212</v>
      </c>
      <c r="B49" s="106"/>
      <c r="C49" s="106"/>
      <c r="D49" s="106"/>
      <c r="E49" s="106"/>
      <c r="F49" s="106"/>
      <c r="G49" s="106"/>
      <c r="H49" s="106"/>
      <c r="I49" s="106"/>
      <c r="J49" s="106"/>
      <c r="K49" s="106"/>
      <c r="L49" s="106"/>
      <c r="M49" s="106"/>
      <c r="N49" s="106"/>
      <c r="O49" s="106"/>
      <c r="P49" s="106"/>
      <c r="Q49" s="106"/>
      <c r="R49" s="106"/>
      <c r="S49" s="106"/>
      <c r="T49" s="106"/>
      <c r="U49" s="107"/>
      <c r="V49" s="4"/>
    </row>
    <row r="50" spans="1:22" thickBot="1" x14ac:dyDescent="0.3">
      <c r="A50" s="108"/>
      <c r="B50" s="109"/>
      <c r="C50" s="109"/>
      <c r="D50" s="109"/>
      <c r="E50" s="109"/>
      <c r="F50" s="109"/>
      <c r="G50" s="109"/>
      <c r="H50" s="109"/>
      <c r="I50" s="109"/>
      <c r="J50" s="109"/>
      <c r="K50" s="109"/>
      <c r="L50" s="109"/>
      <c r="M50" s="109"/>
      <c r="N50" s="109"/>
      <c r="O50" s="109"/>
      <c r="P50" s="109"/>
      <c r="Q50" s="109"/>
      <c r="R50" s="109"/>
      <c r="S50" s="109"/>
      <c r="T50" s="109"/>
      <c r="U50" s="110"/>
      <c r="V50" s="4"/>
    </row>
    <row r="51" spans="1:22" thickBot="1" x14ac:dyDescent="0.3">
      <c r="A51" s="120" t="s">
        <v>3</v>
      </c>
      <c r="B51" s="121"/>
      <c r="C51" s="121"/>
      <c r="D51" s="121"/>
      <c r="E51" s="121"/>
      <c r="F51" s="121"/>
      <c r="G51" s="121"/>
      <c r="H51" s="121"/>
      <c r="I51" s="121"/>
      <c r="J51" s="121"/>
      <c r="K51" s="121"/>
      <c r="L51" s="121"/>
      <c r="M51" s="121"/>
      <c r="N51" s="121"/>
      <c r="O51" s="121"/>
      <c r="P51" s="121"/>
      <c r="Q51" s="121"/>
      <c r="R51" s="121"/>
      <c r="S51" s="121"/>
      <c r="T51" s="121"/>
      <c r="U51" s="122"/>
      <c r="V51" s="4"/>
    </row>
    <row r="52" spans="1:22" thickBot="1" x14ac:dyDescent="0.3">
      <c r="A52" s="99"/>
      <c r="B52" s="100"/>
      <c r="C52" s="100"/>
      <c r="D52" s="100"/>
      <c r="E52" s="100"/>
      <c r="F52" s="100"/>
      <c r="G52" s="100"/>
      <c r="H52" s="100"/>
      <c r="I52" s="100"/>
      <c r="J52" s="100"/>
      <c r="K52" s="100"/>
      <c r="L52" s="100"/>
      <c r="M52" s="100"/>
      <c r="N52" s="100"/>
      <c r="O52" s="100"/>
      <c r="P52" s="100"/>
      <c r="Q52" s="100"/>
      <c r="R52" s="100"/>
      <c r="S52" s="100"/>
      <c r="T52" s="100"/>
      <c r="U52" s="101"/>
      <c r="V52" s="4"/>
    </row>
    <row r="53" spans="1:22" thickBot="1" x14ac:dyDescent="0.3">
      <c r="A53" s="99"/>
      <c r="B53" s="100"/>
      <c r="C53" s="100"/>
      <c r="D53" s="100"/>
      <c r="E53" s="100"/>
      <c r="F53" s="100"/>
      <c r="G53" s="100"/>
      <c r="H53" s="100"/>
      <c r="I53" s="100"/>
      <c r="J53" s="100"/>
      <c r="K53" s="100"/>
      <c r="L53" s="100"/>
      <c r="M53" s="100"/>
      <c r="N53" s="100"/>
      <c r="O53" s="100"/>
      <c r="P53" s="100"/>
      <c r="Q53" s="100"/>
      <c r="R53" s="100"/>
      <c r="S53" s="100"/>
      <c r="T53" s="100"/>
      <c r="U53" s="101"/>
      <c r="V53" s="4"/>
    </row>
    <row r="54" spans="1:22" thickBot="1" x14ac:dyDescent="0.3">
      <c r="A54" s="99"/>
      <c r="B54" s="100"/>
      <c r="C54" s="100"/>
      <c r="D54" s="100"/>
      <c r="E54" s="100"/>
      <c r="F54" s="100"/>
      <c r="G54" s="100"/>
      <c r="H54" s="100"/>
      <c r="I54" s="100"/>
      <c r="J54" s="100"/>
      <c r="K54" s="100"/>
      <c r="L54" s="100"/>
      <c r="M54" s="100"/>
      <c r="N54" s="100"/>
      <c r="O54" s="100"/>
      <c r="P54" s="100"/>
      <c r="Q54" s="100"/>
      <c r="R54" s="100"/>
      <c r="S54" s="100"/>
      <c r="T54" s="100"/>
      <c r="U54" s="101"/>
      <c r="V54" s="4"/>
    </row>
    <row r="55" spans="1:22" thickBot="1" x14ac:dyDescent="0.3">
      <c r="A55" s="99"/>
      <c r="B55" s="100"/>
      <c r="C55" s="100"/>
      <c r="D55" s="100"/>
      <c r="E55" s="100"/>
      <c r="F55" s="100"/>
      <c r="G55" s="100"/>
      <c r="H55" s="100"/>
      <c r="I55" s="100"/>
      <c r="J55" s="100"/>
      <c r="K55" s="100"/>
      <c r="L55" s="100"/>
      <c r="M55" s="100"/>
      <c r="N55" s="100"/>
      <c r="O55" s="100"/>
      <c r="P55" s="100"/>
      <c r="Q55" s="100"/>
      <c r="R55" s="100"/>
      <c r="S55" s="100"/>
      <c r="T55" s="100"/>
      <c r="U55" s="101"/>
      <c r="V55" s="4"/>
    </row>
    <row r="56" spans="1:22" thickBot="1" x14ac:dyDescent="0.3">
      <c r="A56" s="99"/>
      <c r="B56" s="100"/>
      <c r="C56" s="100"/>
      <c r="D56" s="100"/>
      <c r="E56" s="100"/>
      <c r="F56" s="100"/>
      <c r="G56" s="100"/>
      <c r="H56" s="100"/>
      <c r="I56" s="100"/>
      <c r="J56" s="100"/>
      <c r="K56" s="100"/>
      <c r="L56" s="100"/>
      <c r="M56" s="100"/>
      <c r="N56" s="100"/>
      <c r="O56" s="100"/>
      <c r="P56" s="100"/>
      <c r="Q56" s="100"/>
      <c r="R56" s="100"/>
      <c r="S56" s="100"/>
      <c r="T56" s="100"/>
      <c r="U56" s="101"/>
      <c r="V56" s="4"/>
    </row>
    <row r="57" spans="1:22" thickBot="1" x14ac:dyDescent="0.3">
      <c r="A57" s="102"/>
      <c r="B57" s="103"/>
      <c r="C57" s="103"/>
      <c r="D57" s="103"/>
      <c r="E57" s="103"/>
      <c r="F57" s="103"/>
      <c r="G57" s="103"/>
      <c r="H57" s="103"/>
      <c r="I57" s="103"/>
      <c r="J57" s="103"/>
      <c r="K57" s="103"/>
      <c r="L57" s="103"/>
      <c r="M57" s="103"/>
      <c r="N57" s="103"/>
      <c r="O57" s="103"/>
      <c r="P57" s="103"/>
      <c r="Q57" s="103"/>
      <c r="R57" s="103"/>
      <c r="S57" s="103"/>
      <c r="T57" s="103"/>
      <c r="U57" s="104"/>
    </row>
    <row r="58" spans="1:22" thickBot="1" x14ac:dyDescent="0.3">
      <c r="A58" s="105" t="s">
        <v>213</v>
      </c>
      <c r="B58" s="106"/>
      <c r="C58" s="106"/>
      <c r="D58" s="106"/>
      <c r="E58" s="106"/>
      <c r="F58" s="106"/>
      <c r="G58" s="106"/>
      <c r="H58" s="106"/>
      <c r="I58" s="106"/>
      <c r="J58" s="106"/>
      <c r="K58" s="106"/>
      <c r="L58" s="106"/>
      <c r="M58" s="106"/>
      <c r="N58" s="106"/>
      <c r="O58" s="106"/>
      <c r="P58" s="106"/>
      <c r="Q58" s="106"/>
      <c r="R58" s="106"/>
      <c r="S58" s="106"/>
      <c r="T58" s="106"/>
      <c r="U58" s="107"/>
    </row>
    <row r="59" spans="1:22" thickBot="1" x14ac:dyDescent="0.3">
      <c r="A59" s="108"/>
      <c r="B59" s="109"/>
      <c r="C59" s="109"/>
      <c r="D59" s="109"/>
      <c r="E59" s="109"/>
      <c r="F59" s="109"/>
      <c r="G59" s="109"/>
      <c r="H59" s="109"/>
      <c r="I59" s="109"/>
      <c r="J59" s="109"/>
      <c r="K59" s="109"/>
      <c r="L59" s="109"/>
      <c r="M59" s="109"/>
      <c r="N59" s="109"/>
      <c r="O59" s="109"/>
      <c r="P59" s="109"/>
      <c r="Q59" s="109"/>
      <c r="R59" s="109"/>
      <c r="S59" s="109"/>
      <c r="T59" s="109"/>
      <c r="U59" s="110"/>
    </row>
    <row r="60" spans="1:22" thickBot="1" x14ac:dyDescent="0.3">
      <c r="A60" s="120" t="s">
        <v>3</v>
      </c>
      <c r="B60" s="121"/>
      <c r="C60" s="121"/>
      <c r="D60" s="121"/>
      <c r="E60" s="121"/>
      <c r="F60" s="121"/>
      <c r="G60" s="121"/>
      <c r="H60" s="121"/>
      <c r="I60" s="121"/>
      <c r="J60" s="121"/>
      <c r="K60" s="121"/>
      <c r="L60" s="121"/>
      <c r="M60" s="121"/>
      <c r="N60" s="121"/>
      <c r="O60" s="121"/>
      <c r="P60" s="121"/>
      <c r="Q60" s="121"/>
      <c r="R60" s="121"/>
      <c r="S60" s="121"/>
      <c r="T60" s="121"/>
      <c r="U60" s="122"/>
    </row>
    <row r="61" spans="1:22" thickBot="1" x14ac:dyDescent="0.3">
      <c r="A61" s="99"/>
      <c r="B61" s="100"/>
      <c r="C61" s="100"/>
      <c r="D61" s="100"/>
      <c r="E61" s="100"/>
      <c r="F61" s="100"/>
      <c r="G61" s="100"/>
      <c r="H61" s="100"/>
      <c r="I61" s="100"/>
      <c r="J61" s="100"/>
      <c r="K61" s="100"/>
      <c r="L61" s="100"/>
      <c r="M61" s="100"/>
      <c r="N61" s="100"/>
      <c r="O61" s="100"/>
      <c r="P61" s="100"/>
      <c r="Q61" s="100"/>
      <c r="R61" s="100"/>
      <c r="S61" s="100"/>
      <c r="T61" s="100"/>
      <c r="U61" s="101"/>
    </row>
    <row r="62" spans="1:22" thickBot="1" x14ac:dyDescent="0.3">
      <c r="A62" s="99"/>
      <c r="B62" s="100"/>
      <c r="C62" s="100"/>
      <c r="D62" s="100"/>
      <c r="E62" s="100"/>
      <c r="F62" s="100"/>
      <c r="G62" s="100"/>
      <c r="H62" s="100"/>
      <c r="I62" s="100"/>
      <c r="J62" s="100"/>
      <c r="K62" s="100"/>
      <c r="L62" s="100"/>
      <c r="M62" s="100"/>
      <c r="N62" s="100"/>
      <c r="O62" s="100"/>
      <c r="P62" s="100"/>
      <c r="Q62" s="100"/>
      <c r="R62" s="100"/>
      <c r="S62" s="100"/>
      <c r="T62" s="100"/>
      <c r="U62" s="101"/>
    </row>
    <row r="63" spans="1:22" thickBot="1" x14ac:dyDescent="0.3">
      <c r="A63" s="99"/>
      <c r="B63" s="100"/>
      <c r="C63" s="100"/>
      <c r="D63" s="100"/>
      <c r="E63" s="100"/>
      <c r="F63" s="100"/>
      <c r="G63" s="100"/>
      <c r="H63" s="100"/>
      <c r="I63" s="100"/>
      <c r="J63" s="100"/>
      <c r="K63" s="100"/>
      <c r="L63" s="100"/>
      <c r="M63" s="100"/>
      <c r="N63" s="100"/>
      <c r="O63" s="100"/>
      <c r="P63" s="100"/>
      <c r="Q63" s="100"/>
      <c r="R63" s="100"/>
      <c r="S63" s="100"/>
      <c r="T63" s="100"/>
      <c r="U63" s="101"/>
    </row>
    <row r="64" spans="1:22" thickBot="1" x14ac:dyDescent="0.3">
      <c r="A64" s="99"/>
      <c r="B64" s="100"/>
      <c r="C64" s="100"/>
      <c r="D64" s="100"/>
      <c r="E64" s="100"/>
      <c r="F64" s="100"/>
      <c r="G64" s="100"/>
      <c r="H64" s="100"/>
      <c r="I64" s="100"/>
      <c r="J64" s="100"/>
      <c r="K64" s="100"/>
      <c r="L64" s="100"/>
      <c r="M64" s="100"/>
      <c r="N64" s="100"/>
      <c r="O64" s="100"/>
      <c r="P64" s="100"/>
      <c r="Q64" s="100"/>
      <c r="R64" s="100"/>
      <c r="S64" s="100"/>
      <c r="T64" s="100"/>
      <c r="U64" s="101"/>
    </row>
    <row r="65" spans="1:21" thickBot="1" x14ac:dyDescent="0.3">
      <c r="A65" s="99"/>
      <c r="B65" s="100"/>
      <c r="C65" s="100"/>
      <c r="D65" s="100"/>
      <c r="E65" s="100"/>
      <c r="F65" s="100"/>
      <c r="G65" s="100"/>
      <c r="H65" s="100"/>
      <c r="I65" s="100"/>
      <c r="J65" s="100"/>
      <c r="K65" s="100"/>
      <c r="L65" s="100"/>
      <c r="M65" s="100"/>
      <c r="N65" s="100"/>
      <c r="O65" s="100"/>
      <c r="P65" s="100"/>
      <c r="Q65" s="100"/>
      <c r="R65" s="100"/>
      <c r="S65" s="100"/>
      <c r="T65" s="100"/>
      <c r="U65" s="101"/>
    </row>
    <row r="66" spans="1:21" thickBot="1" x14ac:dyDescent="0.3">
      <c r="A66" s="102"/>
      <c r="B66" s="103"/>
      <c r="C66" s="103"/>
      <c r="D66" s="103"/>
      <c r="E66" s="103"/>
      <c r="F66" s="103"/>
      <c r="G66" s="103"/>
      <c r="H66" s="103"/>
      <c r="I66" s="103"/>
      <c r="J66" s="103"/>
      <c r="K66" s="103"/>
      <c r="L66" s="103"/>
      <c r="M66" s="103"/>
      <c r="N66" s="103"/>
      <c r="O66" s="103"/>
      <c r="P66" s="103"/>
      <c r="Q66" s="103"/>
      <c r="R66" s="103"/>
      <c r="S66" s="103"/>
      <c r="T66" s="103"/>
      <c r="U66" s="104"/>
    </row>
    <row r="67" spans="1:21" thickBot="1" x14ac:dyDescent="0.3">
      <c r="A67" s="111"/>
      <c r="B67" s="112"/>
      <c r="C67" s="112"/>
      <c r="D67" s="112"/>
      <c r="E67" s="112"/>
      <c r="F67" s="112"/>
      <c r="G67" s="112"/>
      <c r="H67" s="112"/>
      <c r="I67" s="112"/>
      <c r="J67" s="112"/>
      <c r="K67" s="112"/>
      <c r="L67" s="112"/>
      <c r="M67" s="112"/>
      <c r="N67" s="112"/>
      <c r="O67" s="112"/>
      <c r="P67" s="112"/>
      <c r="Q67" s="112"/>
      <c r="R67" s="112"/>
      <c r="S67" s="112"/>
      <c r="T67" s="112"/>
      <c r="U67" s="113"/>
    </row>
    <row r="68" spans="1:21" thickBot="1" x14ac:dyDescent="0.3">
      <c r="A68" s="105" t="s">
        <v>214</v>
      </c>
      <c r="B68" s="106"/>
      <c r="C68" s="106"/>
      <c r="D68" s="106"/>
      <c r="E68" s="106"/>
      <c r="F68" s="106"/>
      <c r="G68" s="106"/>
      <c r="H68" s="106"/>
      <c r="I68" s="106"/>
      <c r="J68" s="106"/>
      <c r="K68" s="106"/>
      <c r="L68" s="106"/>
      <c r="M68" s="106"/>
      <c r="N68" s="106"/>
      <c r="O68" s="106"/>
      <c r="P68" s="106"/>
      <c r="Q68" s="106"/>
      <c r="R68" s="106"/>
      <c r="S68" s="106"/>
      <c r="T68" s="106"/>
      <c r="U68" s="107"/>
    </row>
    <row r="69" spans="1:21" thickBot="1" x14ac:dyDescent="0.3">
      <c r="A69" s="108"/>
      <c r="B69" s="109"/>
      <c r="C69" s="109"/>
      <c r="D69" s="109"/>
      <c r="E69" s="109"/>
      <c r="F69" s="109"/>
      <c r="G69" s="109"/>
      <c r="H69" s="109"/>
      <c r="I69" s="109"/>
      <c r="J69" s="109"/>
      <c r="K69" s="109"/>
      <c r="L69" s="109"/>
      <c r="M69" s="109"/>
      <c r="N69" s="109"/>
      <c r="O69" s="109"/>
      <c r="P69" s="109"/>
      <c r="Q69" s="109"/>
      <c r="R69" s="109"/>
      <c r="S69" s="109"/>
      <c r="T69" s="109"/>
      <c r="U69" s="110"/>
    </row>
    <row r="70" spans="1:21" thickBot="1" x14ac:dyDescent="0.3">
      <c r="A70" s="120" t="s">
        <v>3</v>
      </c>
      <c r="B70" s="121"/>
      <c r="C70" s="121"/>
      <c r="D70" s="121"/>
      <c r="E70" s="121"/>
      <c r="F70" s="121"/>
      <c r="G70" s="121"/>
      <c r="H70" s="121"/>
      <c r="I70" s="121"/>
      <c r="J70" s="121"/>
      <c r="K70" s="121"/>
      <c r="L70" s="121"/>
      <c r="M70" s="121"/>
      <c r="N70" s="121"/>
      <c r="O70" s="121"/>
      <c r="P70" s="121"/>
      <c r="Q70" s="121"/>
      <c r="R70" s="121"/>
      <c r="S70" s="121"/>
      <c r="T70" s="121"/>
      <c r="U70" s="122"/>
    </row>
    <row r="71" spans="1:21" thickBot="1" x14ac:dyDescent="0.3">
      <c r="A71" s="99"/>
      <c r="B71" s="100"/>
      <c r="C71" s="100"/>
      <c r="D71" s="100"/>
      <c r="E71" s="100"/>
      <c r="F71" s="100"/>
      <c r="G71" s="100"/>
      <c r="H71" s="100"/>
      <c r="I71" s="100"/>
      <c r="J71" s="100"/>
      <c r="K71" s="100"/>
      <c r="L71" s="100"/>
      <c r="M71" s="100"/>
      <c r="N71" s="100"/>
      <c r="O71" s="100"/>
      <c r="P71" s="100"/>
      <c r="Q71" s="100"/>
      <c r="R71" s="100"/>
      <c r="S71" s="100"/>
      <c r="T71" s="100"/>
      <c r="U71" s="101"/>
    </row>
    <row r="72" spans="1:21" thickBot="1" x14ac:dyDescent="0.3">
      <c r="A72" s="99"/>
      <c r="B72" s="100"/>
      <c r="C72" s="100"/>
      <c r="D72" s="100"/>
      <c r="E72" s="100"/>
      <c r="F72" s="100"/>
      <c r="G72" s="100"/>
      <c r="H72" s="100"/>
      <c r="I72" s="100"/>
      <c r="J72" s="100"/>
      <c r="K72" s="100"/>
      <c r="L72" s="100"/>
      <c r="M72" s="100"/>
      <c r="N72" s="100"/>
      <c r="O72" s="100"/>
      <c r="P72" s="100"/>
      <c r="Q72" s="100"/>
      <c r="R72" s="100"/>
      <c r="S72" s="100"/>
      <c r="T72" s="100"/>
      <c r="U72" s="101"/>
    </row>
    <row r="73" spans="1:21" thickBot="1" x14ac:dyDescent="0.3">
      <c r="A73" s="99"/>
      <c r="B73" s="100"/>
      <c r="C73" s="100"/>
      <c r="D73" s="100"/>
      <c r="E73" s="100"/>
      <c r="F73" s="100"/>
      <c r="G73" s="100"/>
      <c r="H73" s="100"/>
      <c r="I73" s="100"/>
      <c r="J73" s="100"/>
      <c r="K73" s="100"/>
      <c r="L73" s="100"/>
      <c r="M73" s="100"/>
      <c r="N73" s="100"/>
      <c r="O73" s="100"/>
      <c r="P73" s="100"/>
      <c r="Q73" s="100"/>
      <c r="R73" s="100"/>
      <c r="S73" s="100"/>
      <c r="T73" s="100"/>
      <c r="U73" s="101"/>
    </row>
    <row r="74" spans="1:21" thickBot="1" x14ac:dyDescent="0.3">
      <c r="A74" s="99"/>
      <c r="B74" s="100"/>
      <c r="C74" s="100"/>
      <c r="D74" s="100"/>
      <c r="E74" s="100"/>
      <c r="F74" s="100"/>
      <c r="G74" s="100"/>
      <c r="H74" s="100"/>
      <c r="I74" s="100"/>
      <c r="J74" s="100"/>
      <c r="K74" s="100"/>
      <c r="L74" s="100"/>
      <c r="M74" s="100"/>
      <c r="N74" s="100"/>
      <c r="O74" s="100"/>
      <c r="P74" s="100"/>
      <c r="Q74" s="100"/>
      <c r="R74" s="100"/>
      <c r="S74" s="100"/>
      <c r="T74" s="100"/>
      <c r="U74" s="101"/>
    </row>
    <row r="75" spans="1:21" thickBot="1" x14ac:dyDescent="0.3">
      <c r="A75" s="99"/>
      <c r="B75" s="100"/>
      <c r="C75" s="100"/>
      <c r="D75" s="100"/>
      <c r="E75" s="100"/>
      <c r="F75" s="100"/>
      <c r="G75" s="100"/>
      <c r="H75" s="100"/>
      <c r="I75" s="100"/>
      <c r="J75" s="100"/>
      <c r="K75" s="100"/>
      <c r="L75" s="100"/>
      <c r="M75" s="100"/>
      <c r="N75" s="100"/>
      <c r="O75" s="100"/>
      <c r="P75" s="100"/>
      <c r="Q75" s="100"/>
      <c r="R75" s="100"/>
      <c r="S75" s="100"/>
      <c r="T75" s="100"/>
      <c r="U75" s="101"/>
    </row>
    <row r="76" spans="1:21" thickBot="1" x14ac:dyDescent="0.3">
      <c r="A76" s="102"/>
      <c r="B76" s="103"/>
      <c r="C76" s="103"/>
      <c r="D76" s="103"/>
      <c r="E76" s="103"/>
      <c r="F76" s="103"/>
      <c r="G76" s="103"/>
      <c r="H76" s="103"/>
      <c r="I76" s="103"/>
      <c r="J76" s="103"/>
      <c r="K76" s="103"/>
      <c r="L76" s="103"/>
      <c r="M76" s="103"/>
      <c r="N76" s="103"/>
      <c r="O76" s="103"/>
      <c r="P76" s="103"/>
      <c r="Q76" s="103"/>
      <c r="R76" s="103"/>
      <c r="S76" s="103"/>
      <c r="T76" s="103"/>
      <c r="U76" s="104"/>
    </row>
    <row r="77" spans="1:21" thickBot="1" x14ac:dyDescent="0.3">
      <c r="A77" s="105" t="s">
        <v>215</v>
      </c>
      <c r="B77" s="106"/>
      <c r="C77" s="106"/>
      <c r="D77" s="106"/>
      <c r="E77" s="106"/>
      <c r="F77" s="106"/>
      <c r="G77" s="106"/>
      <c r="H77" s="106"/>
      <c r="I77" s="106"/>
      <c r="J77" s="106"/>
      <c r="K77" s="106"/>
      <c r="L77" s="106"/>
      <c r="M77" s="106"/>
      <c r="N77" s="106"/>
      <c r="O77" s="106"/>
      <c r="P77" s="106"/>
      <c r="Q77" s="106"/>
      <c r="R77" s="106"/>
      <c r="S77" s="106"/>
      <c r="T77" s="106"/>
      <c r="U77" s="107"/>
    </row>
    <row r="78" spans="1:21" thickBot="1" x14ac:dyDescent="0.3">
      <c r="A78" s="108"/>
      <c r="B78" s="109"/>
      <c r="C78" s="109"/>
      <c r="D78" s="109"/>
      <c r="E78" s="109"/>
      <c r="F78" s="109"/>
      <c r="G78" s="109"/>
      <c r="H78" s="109"/>
      <c r="I78" s="109"/>
      <c r="J78" s="109"/>
      <c r="K78" s="109"/>
      <c r="L78" s="109"/>
      <c r="M78" s="109"/>
      <c r="N78" s="109"/>
      <c r="O78" s="109"/>
      <c r="P78" s="109"/>
      <c r="Q78" s="109"/>
      <c r="R78" s="109"/>
      <c r="S78" s="109"/>
      <c r="T78" s="109"/>
      <c r="U78" s="110"/>
    </row>
    <row r="79" spans="1:21" thickBot="1" x14ac:dyDescent="0.3">
      <c r="A79" s="120" t="s">
        <v>3</v>
      </c>
      <c r="B79" s="121"/>
      <c r="C79" s="121"/>
      <c r="D79" s="121"/>
      <c r="E79" s="121"/>
      <c r="F79" s="121"/>
      <c r="G79" s="121"/>
      <c r="H79" s="121"/>
      <c r="I79" s="121"/>
      <c r="J79" s="121"/>
      <c r="K79" s="121"/>
      <c r="L79" s="121"/>
      <c r="M79" s="121"/>
      <c r="N79" s="121"/>
      <c r="O79" s="121"/>
      <c r="P79" s="121"/>
      <c r="Q79" s="121"/>
      <c r="R79" s="121"/>
      <c r="S79" s="121"/>
      <c r="T79" s="121"/>
      <c r="U79" s="122"/>
    </row>
    <row r="80" spans="1:21" thickBot="1" x14ac:dyDescent="0.3">
      <c r="A80" s="99"/>
      <c r="B80" s="100"/>
      <c r="C80" s="100"/>
      <c r="D80" s="100"/>
      <c r="E80" s="100"/>
      <c r="F80" s="100"/>
      <c r="G80" s="100"/>
      <c r="H80" s="100"/>
      <c r="I80" s="100"/>
      <c r="J80" s="100"/>
      <c r="K80" s="100"/>
      <c r="L80" s="100"/>
      <c r="M80" s="100"/>
      <c r="N80" s="100"/>
      <c r="O80" s="100"/>
      <c r="P80" s="100"/>
      <c r="Q80" s="100"/>
      <c r="R80" s="100"/>
      <c r="S80" s="100"/>
      <c r="T80" s="100"/>
      <c r="U80" s="101"/>
    </row>
    <row r="81" spans="1:21" thickBot="1" x14ac:dyDescent="0.3">
      <c r="A81" s="99"/>
      <c r="B81" s="100"/>
      <c r="C81" s="100"/>
      <c r="D81" s="100"/>
      <c r="E81" s="100"/>
      <c r="F81" s="100"/>
      <c r="G81" s="100"/>
      <c r="H81" s="100"/>
      <c r="I81" s="100"/>
      <c r="J81" s="100"/>
      <c r="K81" s="100"/>
      <c r="L81" s="100"/>
      <c r="M81" s="100"/>
      <c r="N81" s="100"/>
      <c r="O81" s="100"/>
      <c r="P81" s="100"/>
      <c r="Q81" s="100"/>
      <c r="R81" s="100"/>
      <c r="S81" s="100"/>
      <c r="T81" s="100"/>
      <c r="U81" s="101"/>
    </row>
    <row r="82" spans="1:21" thickBot="1" x14ac:dyDescent="0.3">
      <c r="A82" s="99"/>
      <c r="B82" s="100"/>
      <c r="C82" s="100"/>
      <c r="D82" s="100"/>
      <c r="E82" s="100"/>
      <c r="F82" s="100"/>
      <c r="G82" s="100"/>
      <c r="H82" s="100"/>
      <c r="I82" s="100"/>
      <c r="J82" s="100"/>
      <c r="K82" s="100"/>
      <c r="L82" s="100"/>
      <c r="M82" s="100"/>
      <c r="N82" s="100"/>
      <c r="O82" s="100"/>
      <c r="P82" s="100"/>
      <c r="Q82" s="100"/>
      <c r="R82" s="100"/>
      <c r="S82" s="100"/>
      <c r="T82" s="100"/>
      <c r="U82" s="101"/>
    </row>
    <row r="83" spans="1:21" thickBot="1" x14ac:dyDescent="0.3">
      <c r="A83" s="99"/>
      <c r="B83" s="100"/>
      <c r="C83" s="100"/>
      <c r="D83" s="100"/>
      <c r="E83" s="100"/>
      <c r="F83" s="100"/>
      <c r="G83" s="100"/>
      <c r="H83" s="100"/>
      <c r="I83" s="100"/>
      <c r="J83" s="100"/>
      <c r="K83" s="100"/>
      <c r="L83" s="100"/>
      <c r="M83" s="100"/>
      <c r="N83" s="100"/>
      <c r="O83" s="100"/>
      <c r="P83" s="100"/>
      <c r="Q83" s="100"/>
      <c r="R83" s="100"/>
      <c r="S83" s="100"/>
      <c r="T83" s="100"/>
      <c r="U83" s="101"/>
    </row>
    <row r="84" spans="1:21" thickBot="1" x14ac:dyDescent="0.3">
      <c r="A84" s="99"/>
      <c r="B84" s="100"/>
      <c r="C84" s="100"/>
      <c r="D84" s="100"/>
      <c r="E84" s="100"/>
      <c r="F84" s="100"/>
      <c r="G84" s="100"/>
      <c r="H84" s="100"/>
      <c r="I84" s="100"/>
      <c r="J84" s="100"/>
      <c r="K84" s="100"/>
      <c r="L84" s="100"/>
      <c r="M84" s="100"/>
      <c r="N84" s="100"/>
      <c r="O84" s="100"/>
      <c r="P84" s="100"/>
      <c r="Q84" s="100"/>
      <c r="R84" s="100"/>
      <c r="S84" s="100"/>
      <c r="T84" s="100"/>
      <c r="U84" s="101"/>
    </row>
    <row r="85" spans="1:21" thickBot="1" x14ac:dyDescent="0.3">
      <c r="A85" s="102"/>
      <c r="B85" s="103"/>
      <c r="C85" s="103"/>
      <c r="D85" s="103"/>
      <c r="E85" s="103"/>
      <c r="F85" s="103"/>
      <c r="G85" s="103"/>
      <c r="H85" s="103"/>
      <c r="I85" s="103"/>
      <c r="J85" s="103"/>
      <c r="K85" s="103"/>
      <c r="L85" s="103"/>
      <c r="M85" s="103"/>
      <c r="N85" s="103"/>
      <c r="O85" s="103"/>
      <c r="P85" s="103"/>
      <c r="Q85" s="103"/>
      <c r="R85" s="103"/>
      <c r="S85" s="103"/>
      <c r="T85" s="103"/>
      <c r="U85" s="104"/>
    </row>
    <row r="86" spans="1:21" thickBot="1" x14ac:dyDescent="0.3">
      <c r="A86" s="111"/>
      <c r="B86" s="112"/>
      <c r="C86" s="112"/>
      <c r="D86" s="112"/>
      <c r="E86" s="112"/>
      <c r="F86" s="112"/>
      <c r="G86" s="112"/>
      <c r="H86" s="112"/>
      <c r="I86" s="112"/>
      <c r="J86" s="112"/>
      <c r="K86" s="112"/>
      <c r="L86" s="112"/>
      <c r="M86" s="112"/>
      <c r="N86" s="112"/>
      <c r="O86" s="112"/>
      <c r="P86" s="112"/>
      <c r="Q86" s="112"/>
      <c r="R86" s="112"/>
      <c r="S86" s="112"/>
      <c r="T86" s="112"/>
      <c r="U86" s="113"/>
    </row>
    <row r="87" spans="1:21" ht="13.2" x14ac:dyDescent="0.25"/>
    <row r="88" spans="1:21" ht="13.2" x14ac:dyDescent="0.25"/>
    <row r="89" spans="1:21" ht="13.2" x14ac:dyDescent="0.25"/>
    <row r="90" spans="1:21" ht="13.2" x14ac:dyDescent="0.25"/>
    <row r="91" spans="1:21" ht="13.2" x14ac:dyDescent="0.25"/>
    <row r="92" spans="1:21" ht="13.2" x14ac:dyDescent="0.25"/>
    <row r="93" spans="1:21" ht="13.2" x14ac:dyDescent="0.25"/>
    <row r="94" spans="1:21" ht="13.2" x14ac:dyDescent="0.25"/>
    <row r="95" spans="1:21" ht="13.2" x14ac:dyDescent="0.25"/>
    <row r="96" spans="1:21" ht="13.2" x14ac:dyDescent="0.25"/>
    <row r="97" ht="13.2" x14ac:dyDescent="0.25"/>
    <row r="98" ht="13.2" x14ac:dyDescent="0.25"/>
    <row r="99" ht="13.2" x14ac:dyDescent="0.25"/>
    <row r="100" ht="13.2" x14ac:dyDescent="0.25"/>
    <row r="101" ht="13.2" x14ac:dyDescent="0.25"/>
    <row r="102" ht="13.2" x14ac:dyDescent="0.25"/>
    <row r="103" ht="13.2" x14ac:dyDescent="0.25"/>
    <row r="104" ht="13.2" x14ac:dyDescent="0.25"/>
    <row r="105" ht="13.2" x14ac:dyDescent="0.25"/>
    <row r="106" ht="13.2" x14ac:dyDescent="0.25"/>
  </sheetData>
  <sheetProtection algorithmName="SHA-512" hashValue="Up3hfABYIUb/9G12wKYUlFANoxFrKRfrXSo18KqnW9Rw1OIqW+TB9LU+7EQ1QtvUFBpPqSSU8l3CONldHsuGLg==" saltValue="HORP6MRSB+o/0uZUJzrwmg==" spinCount="100000" sheet="1" objects="1" scenarios="1"/>
  <mergeCells count="32">
    <mergeCell ref="A86:U86"/>
    <mergeCell ref="A39:U40"/>
    <mergeCell ref="A41:U47"/>
    <mergeCell ref="A48:U48"/>
    <mergeCell ref="A58:U59"/>
    <mergeCell ref="A60:U66"/>
    <mergeCell ref="A67:U67"/>
    <mergeCell ref="A68:U69"/>
    <mergeCell ref="A70:U76"/>
    <mergeCell ref="A49:U50"/>
    <mergeCell ref="A51:U57"/>
    <mergeCell ref="A4:I4"/>
    <mergeCell ref="A6:I6"/>
    <mergeCell ref="A8:I9"/>
    <mergeCell ref="A77:U78"/>
    <mergeCell ref="A79:U85"/>
    <mergeCell ref="A1:U1"/>
    <mergeCell ref="U8:U9"/>
    <mergeCell ref="A2:U2"/>
    <mergeCell ref="A32:U38"/>
    <mergeCell ref="A22:U28"/>
    <mergeCell ref="A20:U21"/>
    <mergeCell ref="A29:U29"/>
    <mergeCell ref="A30:U31"/>
    <mergeCell ref="A10:U10"/>
    <mergeCell ref="A11:U12"/>
    <mergeCell ref="A13:U19"/>
    <mergeCell ref="A3:G3"/>
    <mergeCell ref="J8:J9"/>
    <mergeCell ref="L4:T4"/>
    <mergeCell ref="L6:T6"/>
    <mergeCell ref="L8:T9"/>
  </mergeCells>
  <dataValidations count="1">
    <dataValidation type="list" allowBlank="1" showInputMessage="1" showErrorMessage="1" sqref="U6 J4 U8 U4 J6 J8" xr:uid="{BD83E5E4-4153-4012-88E4-62064A0C5770}">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92BE1-4B60-4813-A44A-6D11B9AEA60F}">
  <sheetPr codeName="Sheet1"/>
  <dimension ref="A1:U56"/>
  <sheetViews>
    <sheetView tabSelected="1" zoomScale="112" zoomScaleNormal="112" workbookViewId="0">
      <pane ySplit="2" topLeftCell="A3" activePane="bottomLeft" state="frozen"/>
      <selection pane="bottomLeft" activeCell="N1" sqref="N1"/>
    </sheetView>
  </sheetViews>
  <sheetFormatPr defaultColWidth="8.88671875" defaultRowHeight="13.2" x14ac:dyDescent="0.25"/>
  <cols>
    <col min="1" max="1" width="9.77734375" style="1" customWidth="1"/>
    <col min="2" max="2" width="18.109375" style="1" customWidth="1"/>
    <col min="3" max="8" width="13.77734375" style="1" customWidth="1"/>
    <col min="9" max="14" width="12.6640625" style="1" customWidth="1"/>
    <col min="15" max="16384" width="8.88671875" style="1"/>
  </cols>
  <sheetData>
    <row r="1" spans="1:21" ht="52.2" customHeight="1" thickBot="1" x14ac:dyDescent="0.3">
      <c r="A1" s="147" t="s">
        <v>219</v>
      </c>
      <c r="B1" s="147"/>
      <c r="C1" s="147"/>
      <c r="D1" s="147"/>
      <c r="E1" s="147"/>
      <c r="F1" s="147"/>
      <c r="G1" s="147"/>
      <c r="H1" s="147"/>
      <c r="I1" s="147"/>
      <c r="J1" s="147"/>
      <c r="K1" s="147"/>
      <c r="L1" s="148"/>
      <c r="M1" s="69" t="s">
        <v>103</v>
      </c>
      <c r="N1" s="56">
        <v>0</v>
      </c>
      <c r="O1" s="143" t="s">
        <v>220</v>
      </c>
      <c r="P1" s="144"/>
      <c r="Q1" s="144"/>
      <c r="R1" s="144"/>
      <c r="S1" s="144"/>
      <c r="T1" s="144"/>
      <c r="U1" s="68"/>
    </row>
    <row r="2" spans="1:21" ht="26.25" customHeight="1" thickBot="1" x14ac:dyDescent="0.3">
      <c r="A2" s="141" t="s">
        <v>11</v>
      </c>
      <c r="B2" s="142"/>
      <c r="C2" s="142"/>
      <c r="D2" s="142"/>
      <c r="E2" s="142"/>
      <c r="F2" s="142"/>
      <c r="G2" s="142"/>
      <c r="H2" s="142"/>
      <c r="I2" s="62" t="s">
        <v>7</v>
      </c>
      <c r="J2" s="63" t="s">
        <v>8</v>
      </c>
      <c r="K2" s="63" t="s">
        <v>9</v>
      </c>
      <c r="L2" s="63" t="s">
        <v>0</v>
      </c>
      <c r="M2" s="62" t="s">
        <v>10</v>
      </c>
      <c r="N2" s="64" t="s">
        <v>104</v>
      </c>
      <c r="O2" s="65"/>
      <c r="P2" s="66"/>
      <c r="Q2" s="66"/>
      <c r="R2" s="66"/>
      <c r="S2" s="67"/>
      <c r="T2" s="17"/>
    </row>
    <row r="3" spans="1:21" ht="21" customHeight="1" x14ac:dyDescent="0.25">
      <c r="A3" s="152" t="s">
        <v>249</v>
      </c>
      <c r="B3" s="206" t="s">
        <v>319</v>
      </c>
      <c r="C3" s="207"/>
      <c r="D3" s="207"/>
      <c r="E3" s="207"/>
      <c r="F3" s="207"/>
      <c r="G3" s="207"/>
      <c r="H3" s="208"/>
      <c r="I3" s="59">
        <v>0</v>
      </c>
      <c r="J3" s="59">
        <v>0</v>
      </c>
      <c r="K3" s="59">
        <v>0</v>
      </c>
      <c r="L3" s="59">
        <v>0</v>
      </c>
      <c r="M3" s="60">
        <f>SUM(I3:L3)</f>
        <v>0</v>
      </c>
      <c r="N3" s="61">
        <f>M3*N1/100</f>
        <v>0</v>
      </c>
      <c r="O3" s="57"/>
      <c r="P3" s="12"/>
      <c r="Q3" s="58"/>
      <c r="R3" s="12"/>
    </row>
    <row r="4" spans="1:21" ht="21" customHeight="1" thickBot="1" x14ac:dyDescent="0.3">
      <c r="A4" s="153"/>
      <c r="B4" s="150" t="s">
        <v>320</v>
      </c>
      <c r="C4" s="150"/>
      <c r="D4" s="150"/>
      <c r="E4" s="150"/>
      <c r="F4" s="150"/>
      <c r="G4" s="150"/>
      <c r="H4" s="150"/>
      <c r="I4" s="150"/>
      <c r="J4" s="150"/>
      <c r="K4" s="150"/>
      <c r="L4" s="150"/>
      <c r="M4" s="150"/>
      <c r="N4" s="209"/>
      <c r="O4" s="2"/>
    </row>
    <row r="5" spans="1:21" ht="9.6" customHeight="1" thickBot="1" x14ac:dyDescent="0.3">
      <c r="A5" s="212"/>
      <c r="B5" s="213"/>
      <c r="C5" s="213"/>
      <c r="D5" s="213"/>
      <c r="E5" s="213"/>
      <c r="F5" s="213"/>
      <c r="G5" s="213"/>
      <c r="H5" s="213"/>
      <c r="I5" s="213"/>
      <c r="J5" s="213"/>
      <c r="K5" s="213"/>
      <c r="L5" s="213"/>
      <c r="M5" s="213"/>
      <c r="N5" s="213"/>
      <c r="O5" s="53"/>
    </row>
    <row r="6" spans="1:21" ht="22.2" customHeight="1" x14ac:dyDescent="0.25">
      <c r="A6" s="210" t="s">
        <v>250</v>
      </c>
      <c r="B6" s="154" t="s">
        <v>253</v>
      </c>
      <c r="C6" s="155"/>
      <c r="D6" s="155"/>
      <c r="E6" s="155"/>
      <c r="F6" s="155"/>
      <c r="G6" s="155"/>
      <c r="H6" s="156"/>
      <c r="I6" s="32">
        <v>0</v>
      </c>
      <c r="J6" s="32">
        <v>0</v>
      </c>
      <c r="K6" s="32">
        <v>0</v>
      </c>
      <c r="L6" s="32">
        <v>0</v>
      </c>
      <c r="M6" s="33">
        <f>SUM(I6:L6)</f>
        <v>0</v>
      </c>
      <c r="N6" s="34">
        <f>M6*N1/100</f>
        <v>0</v>
      </c>
      <c r="O6" s="2"/>
    </row>
    <row r="7" spans="1:21" ht="22.2" customHeight="1" thickBot="1" x14ac:dyDescent="0.3">
      <c r="A7" s="211"/>
      <c r="B7" s="160" t="s">
        <v>258</v>
      </c>
      <c r="C7" s="161"/>
      <c r="D7" s="161"/>
      <c r="E7" s="161"/>
      <c r="F7" s="161"/>
      <c r="G7" s="161"/>
      <c r="H7" s="161"/>
      <c r="I7" s="161"/>
      <c r="J7" s="161"/>
      <c r="K7" s="161"/>
      <c r="L7" s="161"/>
      <c r="M7" s="161"/>
      <c r="N7" s="162"/>
      <c r="O7" s="2"/>
    </row>
    <row r="8" spans="1:21" ht="9.6" customHeight="1" thickBot="1" x14ac:dyDescent="0.3">
      <c r="A8" s="139"/>
      <c r="B8" s="140"/>
      <c r="C8" s="140"/>
      <c r="D8" s="140"/>
      <c r="E8" s="140"/>
      <c r="F8" s="140"/>
      <c r="G8" s="140"/>
      <c r="H8" s="140"/>
      <c r="I8" s="140"/>
      <c r="J8" s="140"/>
      <c r="K8" s="140"/>
      <c r="L8" s="140"/>
      <c r="M8" s="140"/>
      <c r="N8" s="140"/>
      <c r="O8" s="2"/>
    </row>
    <row r="9" spans="1:21" ht="18" customHeight="1" x14ac:dyDescent="0.25">
      <c r="A9" s="152" t="s">
        <v>251</v>
      </c>
      <c r="B9" s="154" t="s">
        <v>252</v>
      </c>
      <c r="C9" s="155"/>
      <c r="D9" s="155"/>
      <c r="E9" s="155"/>
      <c r="F9" s="155"/>
      <c r="G9" s="155"/>
      <c r="H9" s="156"/>
      <c r="I9" s="32">
        <v>0</v>
      </c>
      <c r="J9" s="32">
        <v>0</v>
      </c>
      <c r="K9" s="32">
        <v>0</v>
      </c>
      <c r="L9" s="32">
        <v>0</v>
      </c>
      <c r="M9" s="33">
        <f>SUM(I9:L9)</f>
        <v>0</v>
      </c>
      <c r="N9" s="34">
        <f>M9*N1/100</f>
        <v>0</v>
      </c>
      <c r="O9" s="2"/>
    </row>
    <row r="10" spans="1:21" ht="24.6" customHeight="1" thickBot="1" x14ac:dyDescent="0.3">
      <c r="A10" s="153"/>
      <c r="B10" s="160" t="s">
        <v>259</v>
      </c>
      <c r="C10" s="161"/>
      <c r="D10" s="161"/>
      <c r="E10" s="161"/>
      <c r="F10" s="161"/>
      <c r="G10" s="161"/>
      <c r="H10" s="161"/>
      <c r="I10" s="161"/>
      <c r="J10" s="161"/>
      <c r="K10" s="161"/>
      <c r="L10" s="161"/>
      <c r="M10" s="161"/>
      <c r="N10" s="162"/>
      <c r="O10" s="2"/>
    </row>
    <row r="11" spans="1:21" ht="9.6" customHeight="1" thickBot="1" x14ac:dyDescent="0.3">
      <c r="A11" s="139"/>
      <c r="B11" s="140"/>
      <c r="C11" s="140"/>
      <c r="D11" s="140"/>
      <c r="E11" s="140"/>
      <c r="F11" s="140"/>
      <c r="G11" s="140"/>
      <c r="H11" s="140"/>
      <c r="I11" s="140"/>
      <c r="J11" s="140"/>
      <c r="K11" s="140"/>
      <c r="L11" s="140"/>
      <c r="M11" s="140"/>
      <c r="N11" s="140"/>
      <c r="O11" s="2"/>
    </row>
    <row r="12" spans="1:21" ht="18.600000000000001" customHeight="1" x14ac:dyDescent="0.25">
      <c r="A12" s="152" t="s">
        <v>255</v>
      </c>
      <c r="B12" s="154" t="s">
        <v>256</v>
      </c>
      <c r="C12" s="155"/>
      <c r="D12" s="155"/>
      <c r="E12" s="155"/>
      <c r="F12" s="155"/>
      <c r="G12" s="155"/>
      <c r="H12" s="156"/>
      <c r="I12" s="54">
        <v>0</v>
      </c>
      <c r="J12" s="54">
        <v>0</v>
      </c>
      <c r="K12" s="54">
        <v>0</v>
      </c>
      <c r="L12" s="54">
        <v>0</v>
      </c>
      <c r="M12" s="55">
        <f>SUM(I12:L12)</f>
        <v>0</v>
      </c>
      <c r="N12" s="70">
        <f>M12*N1/100</f>
        <v>0</v>
      </c>
      <c r="O12" s="2"/>
    </row>
    <row r="13" spans="1:21" ht="18.600000000000001" customHeight="1" thickBot="1" x14ac:dyDescent="0.3">
      <c r="A13" s="153"/>
      <c r="B13" s="214" t="s">
        <v>260</v>
      </c>
      <c r="C13" s="215"/>
      <c r="D13" s="215"/>
      <c r="E13" s="215"/>
      <c r="F13" s="215"/>
      <c r="G13" s="215"/>
      <c r="H13" s="215"/>
      <c r="I13" s="216"/>
      <c r="J13" s="216"/>
      <c r="K13" s="216"/>
      <c r="L13" s="216"/>
      <c r="M13" s="216"/>
      <c r="N13" s="217"/>
      <c r="O13" s="2"/>
    </row>
    <row r="14" spans="1:21" ht="9.6" customHeight="1" thickBot="1" x14ac:dyDescent="0.3">
      <c r="A14" s="139"/>
      <c r="B14" s="140"/>
      <c r="C14" s="140"/>
      <c r="D14" s="140"/>
      <c r="E14" s="140"/>
      <c r="F14" s="140"/>
      <c r="G14" s="140"/>
      <c r="H14" s="140"/>
      <c r="I14" s="140"/>
      <c r="J14" s="140"/>
      <c r="K14" s="140"/>
      <c r="L14" s="140"/>
      <c r="M14" s="140"/>
      <c r="N14" s="140"/>
      <c r="O14" s="2"/>
    </row>
    <row r="15" spans="1:21" ht="22.95" customHeight="1" x14ac:dyDescent="0.25">
      <c r="A15" s="152" t="s">
        <v>262</v>
      </c>
      <c r="B15" s="154" t="s">
        <v>316</v>
      </c>
      <c r="C15" s="155"/>
      <c r="D15" s="155"/>
      <c r="E15" s="155"/>
      <c r="F15" s="155"/>
      <c r="G15" s="155"/>
      <c r="H15" s="156"/>
      <c r="I15" s="32">
        <v>0</v>
      </c>
      <c r="J15" s="32">
        <v>0</v>
      </c>
      <c r="K15" s="32">
        <v>0</v>
      </c>
      <c r="L15" s="32">
        <v>0</v>
      </c>
      <c r="M15" s="33">
        <f>SUM(I15:L15)</f>
        <v>0</v>
      </c>
      <c r="N15" s="34">
        <f>M15*N1/100</f>
        <v>0</v>
      </c>
      <c r="O15" s="2"/>
    </row>
    <row r="16" spans="1:21" ht="22.95" customHeight="1" thickBot="1" x14ac:dyDescent="0.3">
      <c r="A16" s="153"/>
      <c r="B16" s="149" t="s">
        <v>317</v>
      </c>
      <c r="C16" s="150"/>
      <c r="D16" s="150"/>
      <c r="E16" s="150"/>
      <c r="F16" s="150"/>
      <c r="G16" s="150"/>
      <c r="H16" s="150"/>
      <c r="I16" s="150"/>
      <c r="J16" s="150"/>
      <c r="K16" s="150"/>
      <c r="L16" s="150"/>
      <c r="M16" s="150"/>
      <c r="N16" s="151"/>
      <c r="O16" s="2"/>
    </row>
    <row r="17" spans="1:15" ht="9.6" customHeight="1" thickBot="1" x14ac:dyDescent="0.3">
      <c r="A17" s="146"/>
      <c r="B17" s="140"/>
      <c r="C17" s="140"/>
      <c r="D17" s="140"/>
      <c r="E17" s="140"/>
      <c r="F17" s="140"/>
      <c r="G17" s="140"/>
      <c r="H17" s="140"/>
      <c r="I17" s="140"/>
      <c r="J17" s="140"/>
      <c r="K17" s="140"/>
      <c r="L17" s="140"/>
      <c r="M17" s="140"/>
      <c r="N17" s="140"/>
      <c r="O17" s="2"/>
    </row>
    <row r="18" spans="1:15" ht="21" customHeight="1" x14ac:dyDescent="0.25">
      <c r="A18" s="152" t="s">
        <v>264</v>
      </c>
      <c r="B18" s="154" t="s">
        <v>265</v>
      </c>
      <c r="C18" s="155"/>
      <c r="D18" s="155"/>
      <c r="E18" s="155"/>
      <c r="F18" s="155"/>
      <c r="G18" s="155"/>
      <c r="H18" s="156"/>
      <c r="I18" s="32">
        <v>0</v>
      </c>
      <c r="J18" s="32">
        <v>0</v>
      </c>
      <c r="K18" s="32">
        <v>0</v>
      </c>
      <c r="L18" s="32">
        <v>0</v>
      </c>
      <c r="M18" s="33">
        <f>SUM(I18:L18)</f>
        <v>0</v>
      </c>
      <c r="N18" s="34">
        <f>M18*N1/100</f>
        <v>0</v>
      </c>
      <c r="O18" s="2"/>
    </row>
    <row r="19" spans="1:15" ht="24" customHeight="1" thickBot="1" x14ac:dyDescent="0.3">
      <c r="A19" s="153"/>
      <c r="B19" s="149" t="s">
        <v>268</v>
      </c>
      <c r="C19" s="150"/>
      <c r="D19" s="150"/>
      <c r="E19" s="150"/>
      <c r="F19" s="150"/>
      <c r="G19" s="150"/>
      <c r="H19" s="150"/>
      <c r="I19" s="150"/>
      <c r="J19" s="150"/>
      <c r="K19" s="150"/>
      <c r="L19" s="150"/>
      <c r="M19" s="150"/>
      <c r="N19" s="151"/>
      <c r="O19" s="2"/>
    </row>
    <row r="20" spans="1:15" ht="9.6" customHeight="1" thickBot="1" x14ac:dyDescent="0.3">
      <c r="A20" s="146"/>
      <c r="B20" s="140"/>
      <c r="C20" s="140"/>
      <c r="D20" s="140"/>
      <c r="E20" s="140"/>
      <c r="F20" s="140"/>
      <c r="G20" s="140"/>
      <c r="H20" s="140"/>
      <c r="I20" s="140"/>
      <c r="J20" s="140"/>
      <c r="K20" s="140"/>
      <c r="L20" s="140"/>
      <c r="M20" s="140"/>
      <c r="N20" s="140"/>
      <c r="O20" s="2"/>
    </row>
    <row r="21" spans="1:15" ht="24" customHeight="1" x14ac:dyDescent="0.25">
      <c r="A21" s="152" t="s">
        <v>269</v>
      </c>
      <c r="B21" s="157" t="s">
        <v>270</v>
      </c>
      <c r="C21" s="158"/>
      <c r="D21" s="158"/>
      <c r="E21" s="158"/>
      <c r="F21" s="158"/>
      <c r="G21" s="158"/>
      <c r="H21" s="159"/>
      <c r="I21" s="32">
        <v>0</v>
      </c>
      <c r="J21" s="32">
        <v>0</v>
      </c>
      <c r="K21" s="32">
        <v>0</v>
      </c>
      <c r="L21" s="32">
        <v>0</v>
      </c>
      <c r="M21" s="33">
        <f>SUM(I21:L21)</f>
        <v>0</v>
      </c>
      <c r="N21" s="34">
        <f>M21*N1/100</f>
        <v>0</v>
      </c>
      <c r="O21" s="2"/>
    </row>
    <row r="22" spans="1:15" ht="22.2" customHeight="1" thickBot="1" x14ac:dyDescent="0.3">
      <c r="A22" s="153"/>
      <c r="B22" s="160" t="s">
        <v>276</v>
      </c>
      <c r="C22" s="161"/>
      <c r="D22" s="161"/>
      <c r="E22" s="161"/>
      <c r="F22" s="161"/>
      <c r="G22" s="161"/>
      <c r="H22" s="161"/>
      <c r="I22" s="161"/>
      <c r="J22" s="161"/>
      <c r="K22" s="161"/>
      <c r="L22" s="161"/>
      <c r="M22" s="161"/>
      <c r="N22" s="162"/>
      <c r="O22" s="2"/>
    </row>
    <row r="23" spans="1:15" ht="9.6" customHeight="1" thickBot="1" x14ac:dyDescent="0.3">
      <c r="A23" s="139"/>
      <c r="B23" s="140"/>
      <c r="C23" s="140"/>
      <c r="D23" s="140"/>
      <c r="E23" s="140"/>
      <c r="F23" s="140"/>
      <c r="G23" s="140"/>
      <c r="H23" s="140"/>
      <c r="I23" s="140"/>
      <c r="J23" s="140"/>
      <c r="K23" s="140"/>
      <c r="L23" s="140"/>
      <c r="M23" s="140"/>
      <c r="N23" s="140"/>
      <c r="O23" s="2"/>
    </row>
    <row r="24" spans="1:15" ht="21.6" customHeight="1" x14ac:dyDescent="0.25">
      <c r="A24" s="152" t="s">
        <v>275</v>
      </c>
      <c r="B24" s="163" t="s">
        <v>4</v>
      </c>
      <c r="C24" s="163"/>
      <c r="D24" s="163"/>
      <c r="E24" s="163"/>
      <c r="F24" s="163"/>
      <c r="G24" s="163"/>
      <c r="H24" s="164"/>
      <c r="I24" s="32">
        <v>0</v>
      </c>
      <c r="J24" s="32">
        <v>0</v>
      </c>
      <c r="K24" s="32">
        <v>0</v>
      </c>
      <c r="L24" s="32">
        <v>0</v>
      </c>
      <c r="M24" s="33">
        <f>SUM(I24:L24)</f>
        <v>0</v>
      </c>
      <c r="N24" s="34">
        <f>M24*N1/100</f>
        <v>0</v>
      </c>
      <c r="O24" s="2"/>
    </row>
    <row r="25" spans="1:15" ht="27" customHeight="1" thickBot="1" x14ac:dyDescent="0.3">
      <c r="A25" s="153"/>
      <c r="B25" s="150" t="s">
        <v>277</v>
      </c>
      <c r="C25" s="150"/>
      <c r="D25" s="150"/>
      <c r="E25" s="150"/>
      <c r="F25" s="150"/>
      <c r="G25" s="150"/>
      <c r="H25" s="150"/>
      <c r="I25" s="150"/>
      <c r="J25" s="150"/>
      <c r="K25" s="150"/>
      <c r="L25" s="150"/>
      <c r="M25" s="150"/>
      <c r="N25" s="151"/>
      <c r="O25" s="2"/>
    </row>
    <row r="26" spans="1:15" ht="9.6" customHeight="1" thickBot="1" x14ac:dyDescent="0.3">
      <c r="A26" s="139"/>
      <c r="B26" s="140"/>
      <c r="C26" s="140"/>
      <c r="D26" s="140"/>
      <c r="E26" s="140"/>
      <c r="F26" s="140"/>
      <c r="G26" s="140"/>
      <c r="H26" s="140"/>
      <c r="I26" s="140"/>
      <c r="J26" s="140"/>
      <c r="K26" s="140"/>
      <c r="L26" s="140"/>
      <c r="M26" s="140"/>
      <c r="N26" s="140"/>
      <c r="O26" s="2"/>
    </row>
    <row r="27" spans="1:15" ht="27" customHeight="1" x14ac:dyDescent="0.25">
      <c r="A27" s="152" t="s">
        <v>280</v>
      </c>
      <c r="B27" s="218" t="s">
        <v>279</v>
      </c>
      <c r="C27" s="163"/>
      <c r="D27" s="163"/>
      <c r="E27" s="163"/>
      <c r="F27" s="163"/>
      <c r="G27" s="163"/>
      <c r="H27" s="164"/>
      <c r="I27" s="32">
        <v>0</v>
      </c>
      <c r="J27" s="32">
        <v>0</v>
      </c>
      <c r="K27" s="32">
        <v>0</v>
      </c>
      <c r="L27" s="32">
        <v>0</v>
      </c>
      <c r="M27" s="33">
        <f>SUM(I27:L27)</f>
        <v>0</v>
      </c>
      <c r="N27" s="34">
        <f>M27*N1/100</f>
        <v>0</v>
      </c>
      <c r="O27" s="2"/>
    </row>
    <row r="28" spans="1:15" ht="24.6" customHeight="1" thickBot="1" x14ac:dyDescent="0.3">
      <c r="A28" s="153"/>
      <c r="B28" s="160" t="s">
        <v>321</v>
      </c>
      <c r="C28" s="161"/>
      <c r="D28" s="161"/>
      <c r="E28" s="161"/>
      <c r="F28" s="161"/>
      <c r="G28" s="161"/>
      <c r="H28" s="161"/>
      <c r="I28" s="161"/>
      <c r="J28" s="161"/>
      <c r="K28" s="161"/>
      <c r="L28" s="161"/>
      <c r="M28" s="161"/>
      <c r="N28" s="162"/>
      <c r="O28" s="2"/>
    </row>
    <row r="29" spans="1:15" ht="9" customHeight="1" thickBot="1" x14ac:dyDescent="0.3">
      <c r="A29" s="146"/>
      <c r="B29" s="140"/>
      <c r="C29" s="140"/>
      <c r="D29" s="140"/>
      <c r="E29" s="140"/>
      <c r="F29" s="140"/>
      <c r="G29" s="140"/>
      <c r="H29" s="140"/>
      <c r="I29" s="140"/>
      <c r="J29" s="140"/>
      <c r="K29" s="140"/>
      <c r="L29" s="140"/>
      <c r="M29" s="140"/>
      <c r="N29" s="140"/>
      <c r="O29" s="2"/>
    </row>
    <row r="30" spans="1:15" ht="27.6" customHeight="1" x14ac:dyDescent="0.25">
      <c r="A30" s="175" t="s">
        <v>282</v>
      </c>
      <c r="B30" s="177" t="s">
        <v>281</v>
      </c>
      <c r="C30" s="178"/>
      <c r="D30" s="178"/>
      <c r="E30" s="178"/>
      <c r="F30" s="178"/>
      <c r="G30" s="178"/>
      <c r="H30" s="179"/>
      <c r="I30" s="32">
        <v>0</v>
      </c>
      <c r="J30" s="32">
        <v>0</v>
      </c>
      <c r="K30" s="32">
        <v>0</v>
      </c>
      <c r="L30" s="32">
        <v>0</v>
      </c>
      <c r="M30" s="33">
        <f>SUM(I30:L30)</f>
        <v>0</v>
      </c>
      <c r="N30" s="34">
        <f>M30*N1/100</f>
        <v>0</v>
      </c>
      <c r="O30" s="2"/>
    </row>
    <row r="31" spans="1:15" ht="21.6" customHeight="1" thickBot="1" x14ac:dyDescent="0.3">
      <c r="A31" s="176"/>
      <c r="B31" s="149" t="s">
        <v>283</v>
      </c>
      <c r="C31" s="150"/>
      <c r="D31" s="150"/>
      <c r="E31" s="150"/>
      <c r="F31" s="150"/>
      <c r="G31" s="150"/>
      <c r="H31" s="150"/>
      <c r="I31" s="173"/>
      <c r="J31" s="173"/>
      <c r="K31" s="173"/>
      <c r="L31" s="173"/>
      <c r="M31" s="173"/>
      <c r="N31" s="174"/>
      <c r="O31" s="2"/>
    </row>
    <row r="32" spans="1:15" ht="9" customHeight="1" thickBot="1" x14ac:dyDescent="0.3">
      <c r="A32" s="146"/>
      <c r="B32" s="140"/>
      <c r="C32" s="140"/>
      <c r="D32" s="140"/>
      <c r="E32" s="140"/>
      <c r="F32" s="140"/>
      <c r="G32" s="140"/>
      <c r="H32" s="140"/>
      <c r="I32" s="140"/>
      <c r="J32" s="140"/>
      <c r="K32" s="140"/>
      <c r="L32" s="140"/>
      <c r="M32" s="140"/>
      <c r="N32" s="140"/>
      <c r="O32" s="2"/>
    </row>
    <row r="33" spans="1:15" ht="31.2" customHeight="1" x14ac:dyDescent="0.25">
      <c r="A33" s="175" t="s">
        <v>288</v>
      </c>
      <c r="B33" s="177" t="s">
        <v>318</v>
      </c>
      <c r="C33" s="178"/>
      <c r="D33" s="178"/>
      <c r="E33" s="178"/>
      <c r="F33" s="178"/>
      <c r="G33" s="178"/>
      <c r="H33" s="179"/>
      <c r="I33" s="32">
        <v>0</v>
      </c>
      <c r="J33" s="32">
        <v>0</v>
      </c>
      <c r="K33" s="32">
        <v>0</v>
      </c>
      <c r="L33" s="32">
        <v>0</v>
      </c>
      <c r="M33" s="33">
        <f>SUM(I33:L33)</f>
        <v>0</v>
      </c>
      <c r="N33" s="34">
        <f>M33*N1/100</f>
        <v>0</v>
      </c>
      <c r="O33" s="2"/>
    </row>
    <row r="34" spans="1:15" ht="24.6" customHeight="1" thickBot="1" x14ac:dyDescent="0.3">
      <c r="A34" s="176"/>
      <c r="B34" s="149" t="s">
        <v>289</v>
      </c>
      <c r="C34" s="150"/>
      <c r="D34" s="150"/>
      <c r="E34" s="150"/>
      <c r="F34" s="150"/>
      <c r="G34" s="150"/>
      <c r="H34" s="150"/>
      <c r="I34" s="173"/>
      <c r="J34" s="173"/>
      <c r="K34" s="173"/>
      <c r="L34" s="173"/>
      <c r="M34" s="173"/>
      <c r="N34" s="174"/>
      <c r="O34" s="2"/>
    </row>
    <row r="35" spans="1:15" ht="9.6" customHeight="1" thickBot="1" x14ac:dyDescent="0.3">
      <c r="A35" s="146"/>
      <c r="B35" s="140"/>
      <c r="C35" s="140"/>
      <c r="D35" s="140"/>
      <c r="E35" s="140"/>
      <c r="F35" s="140"/>
      <c r="G35" s="140"/>
      <c r="H35" s="140"/>
      <c r="I35" s="140"/>
      <c r="J35" s="140"/>
      <c r="K35" s="140"/>
      <c r="L35" s="140"/>
      <c r="M35" s="140"/>
      <c r="N35" s="140"/>
      <c r="O35" s="2"/>
    </row>
    <row r="36" spans="1:15" ht="21.6" customHeight="1" x14ac:dyDescent="0.25">
      <c r="A36" s="175" t="s">
        <v>291</v>
      </c>
      <c r="B36" s="180" t="s">
        <v>6</v>
      </c>
      <c r="C36" s="181"/>
      <c r="D36" s="181"/>
      <c r="E36" s="181"/>
      <c r="F36" s="181"/>
      <c r="G36" s="181"/>
      <c r="H36" s="182"/>
      <c r="I36" s="32">
        <v>0</v>
      </c>
      <c r="J36" s="32">
        <v>0</v>
      </c>
      <c r="K36" s="32">
        <v>0</v>
      </c>
      <c r="L36" s="32">
        <v>0</v>
      </c>
      <c r="M36" s="33">
        <f>SUM(I36:L36)</f>
        <v>0</v>
      </c>
      <c r="N36" s="34">
        <f>M36*N1/100</f>
        <v>0</v>
      </c>
      <c r="O36" s="2"/>
    </row>
    <row r="37" spans="1:15" ht="22.2" customHeight="1" thickBot="1" x14ac:dyDescent="0.3">
      <c r="A37" s="176"/>
      <c r="B37" s="149" t="s">
        <v>292</v>
      </c>
      <c r="C37" s="150"/>
      <c r="D37" s="150"/>
      <c r="E37" s="150"/>
      <c r="F37" s="150"/>
      <c r="G37" s="150"/>
      <c r="H37" s="150"/>
      <c r="I37" s="173"/>
      <c r="J37" s="173"/>
      <c r="K37" s="173"/>
      <c r="L37" s="173"/>
      <c r="M37" s="173"/>
      <c r="N37" s="174"/>
      <c r="O37" s="2"/>
    </row>
    <row r="38" spans="1:15" ht="9.6" customHeight="1" thickBot="1" x14ac:dyDescent="0.3">
      <c r="A38" s="146"/>
      <c r="B38" s="140"/>
      <c r="C38" s="140"/>
      <c r="D38" s="140"/>
      <c r="E38" s="140"/>
      <c r="F38" s="140"/>
      <c r="G38" s="140"/>
      <c r="H38" s="140"/>
      <c r="I38" s="140"/>
      <c r="J38" s="140"/>
      <c r="K38" s="140"/>
      <c r="L38" s="140"/>
      <c r="M38" s="140"/>
      <c r="N38" s="140"/>
      <c r="O38" s="2"/>
    </row>
    <row r="39" spans="1:15" ht="22.2" customHeight="1" x14ac:dyDescent="0.25">
      <c r="A39" s="152" t="s">
        <v>295</v>
      </c>
      <c r="B39" s="154" t="s">
        <v>12</v>
      </c>
      <c r="C39" s="155"/>
      <c r="D39" s="155"/>
      <c r="E39" s="155"/>
      <c r="F39" s="155"/>
      <c r="G39" s="155"/>
      <c r="H39" s="156"/>
      <c r="I39" s="32">
        <v>0</v>
      </c>
      <c r="J39" s="32">
        <v>0</v>
      </c>
      <c r="K39" s="32">
        <v>0</v>
      </c>
      <c r="L39" s="32">
        <v>0</v>
      </c>
      <c r="M39" s="33">
        <f>SUM(I39:L39)</f>
        <v>0</v>
      </c>
      <c r="N39" s="34">
        <f>M39*N1/100</f>
        <v>0</v>
      </c>
      <c r="O39" s="2"/>
    </row>
    <row r="40" spans="1:15" ht="22.2" customHeight="1" thickBot="1" x14ac:dyDescent="0.3">
      <c r="A40" s="153"/>
      <c r="B40" s="149" t="s">
        <v>298</v>
      </c>
      <c r="C40" s="150"/>
      <c r="D40" s="150"/>
      <c r="E40" s="150"/>
      <c r="F40" s="150"/>
      <c r="G40" s="150"/>
      <c r="H40" s="150"/>
      <c r="I40" s="173"/>
      <c r="J40" s="173"/>
      <c r="K40" s="173"/>
      <c r="L40" s="173"/>
      <c r="M40" s="173"/>
      <c r="N40" s="174"/>
      <c r="O40" s="2"/>
    </row>
    <row r="41" spans="1:15" ht="18" customHeight="1" thickBot="1" x14ac:dyDescent="0.3">
      <c r="A41" s="185"/>
      <c r="B41" s="169"/>
      <c r="C41" s="169"/>
      <c r="D41" s="169"/>
      <c r="E41" s="169"/>
      <c r="F41" s="169"/>
      <c r="G41" s="169"/>
      <c r="H41" s="169"/>
      <c r="I41" s="169"/>
      <c r="J41" s="169"/>
      <c r="K41" s="169"/>
      <c r="L41" s="169"/>
      <c r="M41" s="169"/>
      <c r="N41" s="170"/>
      <c r="O41" s="2"/>
    </row>
    <row r="42" spans="1:15" ht="22.2" customHeight="1" x14ac:dyDescent="0.25">
      <c r="A42" s="186" t="s">
        <v>296</v>
      </c>
      <c r="B42" s="188" t="s">
        <v>217</v>
      </c>
      <c r="C42" s="189"/>
      <c r="D42" s="189"/>
      <c r="E42" s="189"/>
      <c r="F42" s="189"/>
      <c r="G42" s="189"/>
      <c r="H42" s="190"/>
      <c r="I42" s="32">
        <v>0</v>
      </c>
      <c r="J42" s="32">
        <v>0</v>
      </c>
      <c r="K42" s="32">
        <v>0</v>
      </c>
      <c r="L42" s="32">
        <v>0</v>
      </c>
      <c r="M42" s="33">
        <f>SUM(I42:L42)</f>
        <v>0</v>
      </c>
      <c r="N42" s="80"/>
      <c r="O42" s="2"/>
    </row>
    <row r="43" spans="1:15" ht="21.6" customHeight="1" thickBot="1" x14ac:dyDescent="0.3">
      <c r="A43" s="187"/>
      <c r="B43" s="191" t="s">
        <v>297</v>
      </c>
      <c r="C43" s="192"/>
      <c r="D43" s="192"/>
      <c r="E43" s="192"/>
      <c r="F43" s="192"/>
      <c r="G43" s="192"/>
      <c r="H43" s="192"/>
      <c r="I43" s="192"/>
      <c r="J43" s="192"/>
      <c r="K43" s="192"/>
      <c r="L43" s="192"/>
      <c r="M43" s="192"/>
      <c r="N43" s="193"/>
      <c r="O43" s="2"/>
    </row>
    <row r="44" spans="1:15" ht="17.399999999999999" customHeight="1" thickBot="1" x14ac:dyDescent="0.3">
      <c r="A44" s="168"/>
      <c r="B44" s="169"/>
      <c r="C44" s="169"/>
      <c r="D44" s="169"/>
      <c r="E44" s="169"/>
      <c r="F44" s="169"/>
      <c r="G44" s="169"/>
      <c r="H44" s="169"/>
      <c r="I44" s="169"/>
      <c r="J44" s="169"/>
      <c r="K44" s="169"/>
      <c r="L44" s="169"/>
      <c r="M44" s="169"/>
      <c r="N44" s="170"/>
      <c r="O44" s="2"/>
    </row>
    <row r="45" spans="1:15" ht="24" customHeight="1" x14ac:dyDescent="0.25">
      <c r="A45" s="175" t="s">
        <v>299</v>
      </c>
      <c r="B45" s="194" t="s">
        <v>330</v>
      </c>
      <c r="C45" s="194"/>
      <c r="D45" s="194"/>
      <c r="E45" s="194"/>
      <c r="F45" s="194"/>
      <c r="G45" s="194"/>
      <c r="H45" s="194"/>
      <c r="I45" s="194"/>
      <c r="J45" s="194"/>
      <c r="K45" s="194"/>
      <c r="L45" s="194"/>
      <c r="M45" s="194"/>
      <c r="N45" s="195"/>
      <c r="O45" s="2"/>
    </row>
    <row r="46" spans="1:15" ht="62.4" customHeight="1" thickBot="1" x14ac:dyDescent="0.3">
      <c r="A46" s="176"/>
      <c r="B46" s="79" t="s">
        <v>301</v>
      </c>
      <c r="C46" s="43" t="s">
        <v>170</v>
      </c>
      <c r="D46" s="43" t="s">
        <v>171</v>
      </c>
      <c r="E46" s="43" t="s">
        <v>172</v>
      </c>
      <c r="F46" s="43" t="s">
        <v>173</v>
      </c>
      <c r="G46" s="43" t="s">
        <v>174</v>
      </c>
      <c r="H46" s="43" t="s">
        <v>175</v>
      </c>
      <c r="I46" s="43" t="s">
        <v>176</v>
      </c>
      <c r="J46" s="43" t="s">
        <v>177</v>
      </c>
      <c r="K46" s="43" t="s">
        <v>178</v>
      </c>
      <c r="L46" s="43" t="s">
        <v>179</v>
      </c>
      <c r="M46" s="43" t="s">
        <v>180</v>
      </c>
      <c r="N46" s="43" t="s">
        <v>181</v>
      </c>
      <c r="O46" s="2"/>
    </row>
    <row r="47" spans="1:15" ht="18" customHeight="1" thickBot="1" x14ac:dyDescent="0.3">
      <c r="A47" s="168"/>
      <c r="B47" s="171"/>
      <c r="C47" s="171"/>
      <c r="D47" s="171"/>
      <c r="E47" s="171"/>
      <c r="F47" s="171"/>
      <c r="G47" s="171"/>
      <c r="H47" s="171"/>
      <c r="I47" s="171"/>
      <c r="J47" s="171"/>
      <c r="K47" s="171"/>
      <c r="L47" s="171"/>
      <c r="M47" s="171"/>
      <c r="N47" s="172"/>
      <c r="O47" s="2"/>
    </row>
    <row r="48" spans="1:15" ht="34.799999999999997" customHeight="1" x14ac:dyDescent="0.25">
      <c r="A48" s="175" t="s">
        <v>314</v>
      </c>
      <c r="B48" s="196" t="s">
        <v>218</v>
      </c>
      <c r="C48" s="197"/>
      <c r="D48" s="198"/>
      <c r="E48" s="81" t="s">
        <v>7</v>
      </c>
      <c r="F48" s="183"/>
      <c r="G48" s="183"/>
      <c r="H48" s="183"/>
      <c r="I48" s="183"/>
      <c r="J48" s="183"/>
      <c r="K48" s="183"/>
      <c r="L48" s="183"/>
      <c r="M48" s="183"/>
      <c r="N48" s="184"/>
      <c r="O48" s="2"/>
    </row>
    <row r="49" spans="1:15" ht="34.799999999999997" customHeight="1" x14ac:dyDescent="0.25">
      <c r="A49" s="205"/>
      <c r="B49" s="199"/>
      <c r="C49" s="200"/>
      <c r="D49" s="201"/>
      <c r="E49" s="81" t="s">
        <v>8</v>
      </c>
      <c r="F49" s="183"/>
      <c r="G49" s="183"/>
      <c r="H49" s="183"/>
      <c r="I49" s="183"/>
      <c r="J49" s="183"/>
      <c r="K49" s="183"/>
      <c r="L49" s="183"/>
      <c r="M49" s="183"/>
      <c r="N49" s="184"/>
      <c r="O49" s="2"/>
    </row>
    <row r="50" spans="1:15" ht="34.799999999999997" customHeight="1" x14ac:dyDescent="0.25">
      <c r="A50" s="205"/>
      <c r="B50" s="199"/>
      <c r="C50" s="200"/>
      <c r="D50" s="201"/>
      <c r="E50" s="81" t="s">
        <v>9</v>
      </c>
      <c r="F50" s="183"/>
      <c r="G50" s="183"/>
      <c r="H50" s="183"/>
      <c r="I50" s="183"/>
      <c r="J50" s="183"/>
      <c r="K50" s="183"/>
      <c r="L50" s="183"/>
      <c r="M50" s="183"/>
      <c r="N50" s="184"/>
      <c r="O50" s="2"/>
    </row>
    <row r="51" spans="1:15" ht="34.799999999999997" customHeight="1" thickBot="1" x14ac:dyDescent="0.3">
      <c r="A51" s="176"/>
      <c r="B51" s="202"/>
      <c r="C51" s="203"/>
      <c r="D51" s="204"/>
      <c r="E51" s="81" t="s">
        <v>0</v>
      </c>
      <c r="F51" s="183"/>
      <c r="G51" s="183"/>
      <c r="H51" s="183"/>
      <c r="I51" s="183"/>
      <c r="J51" s="183"/>
      <c r="K51" s="183"/>
      <c r="L51" s="183"/>
      <c r="M51" s="183"/>
      <c r="N51" s="184"/>
      <c r="O51" s="2"/>
    </row>
    <row r="52" spans="1:15" ht="17.399999999999999" customHeight="1" x14ac:dyDescent="0.25">
      <c r="A52" s="145"/>
      <c r="B52" s="145"/>
      <c r="C52" s="145"/>
      <c r="D52" s="145"/>
      <c r="E52" s="140"/>
      <c r="F52" s="140"/>
      <c r="G52" s="140"/>
      <c r="H52" s="140"/>
      <c r="I52" s="140"/>
      <c r="J52" s="140"/>
      <c r="K52" s="140"/>
      <c r="L52" s="140"/>
      <c r="M52" s="140"/>
      <c r="N52" s="140"/>
      <c r="O52" s="2"/>
    </row>
    <row r="53" spans="1:15" x14ac:dyDescent="0.25">
      <c r="A53" s="12"/>
      <c r="B53" s="12"/>
      <c r="C53" s="12"/>
      <c r="D53" s="12"/>
      <c r="E53" s="12"/>
      <c r="F53" s="12"/>
      <c r="G53" s="12"/>
      <c r="H53" s="12"/>
      <c r="I53" s="12"/>
      <c r="J53" s="12"/>
      <c r="K53" s="12"/>
      <c r="L53" s="12"/>
      <c r="M53" s="12"/>
      <c r="N53" s="12"/>
    </row>
    <row r="56" spans="1:15" s="13" customFormat="1" ht="26.4" customHeight="1" x14ac:dyDescent="0.25">
      <c r="A56" s="165"/>
      <c r="B56" s="166"/>
      <c r="C56" s="166"/>
      <c r="D56" s="166"/>
      <c r="E56" s="166"/>
      <c r="F56" s="166"/>
      <c r="G56" s="166"/>
      <c r="H56" s="166"/>
      <c r="I56" s="166"/>
      <c r="J56" s="166"/>
      <c r="K56" s="166"/>
      <c r="L56" s="166"/>
      <c r="M56" s="166"/>
      <c r="N56" s="167"/>
    </row>
  </sheetData>
  <sheetProtection algorithmName="SHA-512" hashValue="ETjs8AkCt4ROrq6a3N82SKFMY/BhrO6K/ASjKPGHRmjBENndIHy1GujeAcR2vaXSl1TdbP6uFpIbw85CbNoxfg==" saltValue="YB+0aHwA+x06/goVnuvtng==" spinCount="100000" sheet="1" objects="1" scenarios="1"/>
  <mergeCells count="70">
    <mergeCell ref="B25:N25"/>
    <mergeCell ref="A27:A28"/>
    <mergeCell ref="B27:H27"/>
    <mergeCell ref="B28:N28"/>
    <mergeCell ref="A30:A31"/>
    <mergeCell ref="B30:H30"/>
    <mergeCell ref="B31:N31"/>
    <mergeCell ref="B9:H9"/>
    <mergeCell ref="A9:A10"/>
    <mergeCell ref="B10:N10"/>
    <mergeCell ref="A12:A13"/>
    <mergeCell ref="B12:H12"/>
    <mergeCell ref="B13:N13"/>
    <mergeCell ref="B3:H3"/>
    <mergeCell ref="B4:N4"/>
    <mergeCell ref="A3:A4"/>
    <mergeCell ref="A6:A7"/>
    <mergeCell ref="B6:H6"/>
    <mergeCell ref="B7:N7"/>
    <mergeCell ref="A5:N5"/>
    <mergeCell ref="F48:N48"/>
    <mergeCell ref="F49:N49"/>
    <mergeCell ref="F50:N50"/>
    <mergeCell ref="F51:N51"/>
    <mergeCell ref="A41:N41"/>
    <mergeCell ref="A42:A43"/>
    <mergeCell ref="B42:H42"/>
    <mergeCell ref="B43:N43"/>
    <mergeCell ref="A45:A46"/>
    <mergeCell ref="B45:N45"/>
    <mergeCell ref="B48:D51"/>
    <mergeCell ref="A48:A51"/>
    <mergeCell ref="A33:A34"/>
    <mergeCell ref="B33:H33"/>
    <mergeCell ref="B34:N34"/>
    <mergeCell ref="A36:A37"/>
    <mergeCell ref="B36:H36"/>
    <mergeCell ref="B37:N37"/>
    <mergeCell ref="A56:N56"/>
    <mergeCell ref="A26:N26"/>
    <mergeCell ref="A20:N20"/>
    <mergeCell ref="A11:N11"/>
    <mergeCell ref="A29:N29"/>
    <mergeCell ref="A23:N23"/>
    <mergeCell ref="A35:N35"/>
    <mergeCell ref="A32:N32"/>
    <mergeCell ref="A38:N38"/>
    <mergeCell ref="A44:N44"/>
    <mergeCell ref="A47:N47"/>
    <mergeCell ref="A39:A40"/>
    <mergeCell ref="B39:H39"/>
    <mergeCell ref="B40:N40"/>
    <mergeCell ref="A15:A16"/>
    <mergeCell ref="B15:H15"/>
    <mergeCell ref="A8:N8"/>
    <mergeCell ref="A2:H2"/>
    <mergeCell ref="O1:T1"/>
    <mergeCell ref="A52:N52"/>
    <mergeCell ref="A17:N17"/>
    <mergeCell ref="A14:N14"/>
    <mergeCell ref="A1:L1"/>
    <mergeCell ref="B16:N16"/>
    <mergeCell ref="A18:A19"/>
    <mergeCell ref="B18:H18"/>
    <mergeCell ref="B19:N19"/>
    <mergeCell ref="A21:A22"/>
    <mergeCell ref="B21:H21"/>
    <mergeCell ref="B22:N22"/>
    <mergeCell ref="A24:A25"/>
    <mergeCell ref="B24:H24"/>
  </mergeCells>
  <dataValidations count="1">
    <dataValidation type="list" allowBlank="1" showInputMessage="1" showErrorMessage="1" sqref="I32:L32 I29:L29" xr:uid="{B0E57437-AB21-40AF-B761-7B12A15BA27F}">
      <formula1>"Not Tracked"</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01" r:id="rId4" name="Check Box 53">
              <controlPr defaultSize="0" autoFill="0" autoLine="0" autoPict="0">
                <anchor moveWithCells="1">
                  <from>
                    <xdr:col>2</xdr:col>
                    <xdr:colOff>335280</xdr:colOff>
                    <xdr:row>45</xdr:row>
                    <xdr:rowOff>228600</xdr:rowOff>
                  </from>
                  <to>
                    <xdr:col>2</xdr:col>
                    <xdr:colOff>609600</xdr:colOff>
                    <xdr:row>45</xdr:row>
                    <xdr:rowOff>495300</xdr:rowOff>
                  </to>
                </anchor>
              </controlPr>
            </control>
          </mc:Choice>
        </mc:AlternateContent>
        <mc:AlternateContent xmlns:mc="http://schemas.openxmlformats.org/markup-compatibility/2006">
          <mc:Choice Requires="x14">
            <control shapeId="2116" r:id="rId5" name="Check Box 68">
              <controlPr defaultSize="0" autoFill="0" autoLine="0" autoPict="0">
                <anchor moveWithCells="1">
                  <from>
                    <xdr:col>3</xdr:col>
                    <xdr:colOff>335280</xdr:colOff>
                    <xdr:row>45</xdr:row>
                    <xdr:rowOff>228600</xdr:rowOff>
                  </from>
                  <to>
                    <xdr:col>3</xdr:col>
                    <xdr:colOff>609600</xdr:colOff>
                    <xdr:row>45</xdr:row>
                    <xdr:rowOff>495300</xdr:rowOff>
                  </to>
                </anchor>
              </controlPr>
            </control>
          </mc:Choice>
        </mc:AlternateContent>
        <mc:AlternateContent xmlns:mc="http://schemas.openxmlformats.org/markup-compatibility/2006">
          <mc:Choice Requires="x14">
            <control shapeId="2117" r:id="rId6" name="Check Box 69">
              <controlPr defaultSize="0" autoFill="0" autoLine="0" autoPict="0">
                <anchor moveWithCells="1">
                  <from>
                    <xdr:col>4</xdr:col>
                    <xdr:colOff>335280</xdr:colOff>
                    <xdr:row>45</xdr:row>
                    <xdr:rowOff>228600</xdr:rowOff>
                  </from>
                  <to>
                    <xdr:col>4</xdr:col>
                    <xdr:colOff>609600</xdr:colOff>
                    <xdr:row>45</xdr:row>
                    <xdr:rowOff>495300</xdr:rowOff>
                  </to>
                </anchor>
              </controlPr>
            </control>
          </mc:Choice>
        </mc:AlternateContent>
        <mc:AlternateContent xmlns:mc="http://schemas.openxmlformats.org/markup-compatibility/2006">
          <mc:Choice Requires="x14">
            <control shapeId="2118" r:id="rId7" name="Check Box 70">
              <controlPr defaultSize="0" autoFill="0" autoLine="0" autoPict="0">
                <anchor moveWithCells="1">
                  <from>
                    <xdr:col>5</xdr:col>
                    <xdr:colOff>335280</xdr:colOff>
                    <xdr:row>45</xdr:row>
                    <xdr:rowOff>228600</xdr:rowOff>
                  </from>
                  <to>
                    <xdr:col>5</xdr:col>
                    <xdr:colOff>609600</xdr:colOff>
                    <xdr:row>45</xdr:row>
                    <xdr:rowOff>495300</xdr:rowOff>
                  </to>
                </anchor>
              </controlPr>
            </control>
          </mc:Choice>
        </mc:AlternateContent>
        <mc:AlternateContent xmlns:mc="http://schemas.openxmlformats.org/markup-compatibility/2006">
          <mc:Choice Requires="x14">
            <control shapeId="2119" r:id="rId8" name="Check Box 71">
              <controlPr defaultSize="0" autoFill="0" autoLine="0" autoPict="0">
                <anchor moveWithCells="1">
                  <from>
                    <xdr:col>6</xdr:col>
                    <xdr:colOff>335280</xdr:colOff>
                    <xdr:row>45</xdr:row>
                    <xdr:rowOff>228600</xdr:rowOff>
                  </from>
                  <to>
                    <xdr:col>6</xdr:col>
                    <xdr:colOff>609600</xdr:colOff>
                    <xdr:row>45</xdr:row>
                    <xdr:rowOff>495300</xdr:rowOff>
                  </to>
                </anchor>
              </controlPr>
            </control>
          </mc:Choice>
        </mc:AlternateContent>
        <mc:AlternateContent xmlns:mc="http://schemas.openxmlformats.org/markup-compatibility/2006">
          <mc:Choice Requires="x14">
            <control shapeId="2120" r:id="rId9" name="Check Box 72">
              <controlPr defaultSize="0" autoFill="0" autoLine="0" autoPict="0">
                <anchor moveWithCells="1">
                  <from>
                    <xdr:col>7</xdr:col>
                    <xdr:colOff>335280</xdr:colOff>
                    <xdr:row>45</xdr:row>
                    <xdr:rowOff>228600</xdr:rowOff>
                  </from>
                  <to>
                    <xdr:col>7</xdr:col>
                    <xdr:colOff>609600</xdr:colOff>
                    <xdr:row>45</xdr:row>
                    <xdr:rowOff>495300</xdr:rowOff>
                  </to>
                </anchor>
              </controlPr>
            </control>
          </mc:Choice>
        </mc:AlternateContent>
        <mc:AlternateContent xmlns:mc="http://schemas.openxmlformats.org/markup-compatibility/2006">
          <mc:Choice Requires="x14">
            <control shapeId="2121" r:id="rId10" name="Check Box 73">
              <controlPr defaultSize="0" autoFill="0" autoLine="0" autoPict="0">
                <anchor moveWithCells="1">
                  <from>
                    <xdr:col>8</xdr:col>
                    <xdr:colOff>335280</xdr:colOff>
                    <xdr:row>45</xdr:row>
                    <xdr:rowOff>228600</xdr:rowOff>
                  </from>
                  <to>
                    <xdr:col>8</xdr:col>
                    <xdr:colOff>609600</xdr:colOff>
                    <xdr:row>45</xdr:row>
                    <xdr:rowOff>495300</xdr:rowOff>
                  </to>
                </anchor>
              </controlPr>
            </control>
          </mc:Choice>
        </mc:AlternateContent>
        <mc:AlternateContent xmlns:mc="http://schemas.openxmlformats.org/markup-compatibility/2006">
          <mc:Choice Requires="x14">
            <control shapeId="2122" r:id="rId11" name="Check Box 74">
              <controlPr defaultSize="0" autoFill="0" autoLine="0" autoPict="0">
                <anchor moveWithCells="1">
                  <from>
                    <xdr:col>9</xdr:col>
                    <xdr:colOff>335280</xdr:colOff>
                    <xdr:row>45</xdr:row>
                    <xdr:rowOff>228600</xdr:rowOff>
                  </from>
                  <to>
                    <xdr:col>9</xdr:col>
                    <xdr:colOff>609600</xdr:colOff>
                    <xdr:row>45</xdr:row>
                    <xdr:rowOff>495300</xdr:rowOff>
                  </to>
                </anchor>
              </controlPr>
            </control>
          </mc:Choice>
        </mc:AlternateContent>
        <mc:AlternateContent xmlns:mc="http://schemas.openxmlformats.org/markup-compatibility/2006">
          <mc:Choice Requires="x14">
            <control shapeId="2123" r:id="rId12" name="Check Box 75">
              <controlPr defaultSize="0" autoFill="0" autoLine="0" autoPict="0">
                <anchor moveWithCells="1">
                  <from>
                    <xdr:col>10</xdr:col>
                    <xdr:colOff>335280</xdr:colOff>
                    <xdr:row>45</xdr:row>
                    <xdr:rowOff>228600</xdr:rowOff>
                  </from>
                  <to>
                    <xdr:col>10</xdr:col>
                    <xdr:colOff>609600</xdr:colOff>
                    <xdr:row>45</xdr:row>
                    <xdr:rowOff>495300</xdr:rowOff>
                  </to>
                </anchor>
              </controlPr>
            </control>
          </mc:Choice>
        </mc:AlternateContent>
        <mc:AlternateContent xmlns:mc="http://schemas.openxmlformats.org/markup-compatibility/2006">
          <mc:Choice Requires="x14">
            <control shapeId="2124" r:id="rId13" name="Check Box 76">
              <controlPr defaultSize="0" autoFill="0" autoLine="0" autoPict="0">
                <anchor moveWithCells="1">
                  <from>
                    <xdr:col>11</xdr:col>
                    <xdr:colOff>335280</xdr:colOff>
                    <xdr:row>45</xdr:row>
                    <xdr:rowOff>228600</xdr:rowOff>
                  </from>
                  <to>
                    <xdr:col>11</xdr:col>
                    <xdr:colOff>609600</xdr:colOff>
                    <xdr:row>45</xdr:row>
                    <xdr:rowOff>495300</xdr:rowOff>
                  </to>
                </anchor>
              </controlPr>
            </control>
          </mc:Choice>
        </mc:AlternateContent>
        <mc:AlternateContent xmlns:mc="http://schemas.openxmlformats.org/markup-compatibility/2006">
          <mc:Choice Requires="x14">
            <control shapeId="2125" r:id="rId14" name="Check Box 77">
              <controlPr defaultSize="0" autoFill="0" autoLine="0" autoPict="0">
                <anchor moveWithCells="1">
                  <from>
                    <xdr:col>12</xdr:col>
                    <xdr:colOff>335280</xdr:colOff>
                    <xdr:row>45</xdr:row>
                    <xdr:rowOff>228600</xdr:rowOff>
                  </from>
                  <to>
                    <xdr:col>12</xdr:col>
                    <xdr:colOff>609600</xdr:colOff>
                    <xdr:row>45</xdr:row>
                    <xdr:rowOff>495300</xdr:rowOff>
                  </to>
                </anchor>
              </controlPr>
            </control>
          </mc:Choice>
        </mc:AlternateContent>
        <mc:AlternateContent xmlns:mc="http://schemas.openxmlformats.org/markup-compatibility/2006">
          <mc:Choice Requires="x14">
            <control shapeId="2126" r:id="rId15" name="Check Box 78">
              <controlPr defaultSize="0" autoFill="0" autoLine="0" autoPict="0">
                <anchor moveWithCells="1">
                  <from>
                    <xdr:col>13</xdr:col>
                    <xdr:colOff>335280</xdr:colOff>
                    <xdr:row>45</xdr:row>
                    <xdr:rowOff>228600</xdr:rowOff>
                  </from>
                  <to>
                    <xdr:col>13</xdr:col>
                    <xdr:colOff>609600</xdr:colOff>
                    <xdr:row>45</xdr:row>
                    <xdr:rowOff>495300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2B8B-C35D-46E3-8F3E-18B7129DFD3F}">
  <sheetPr codeName="Sheet2"/>
  <dimension ref="A1:AE96"/>
  <sheetViews>
    <sheetView workbookViewId="0">
      <pane ySplit="12" topLeftCell="A13" activePane="bottomLeft" state="frozen"/>
      <selection pane="bottomLeft" sqref="A1:AB1"/>
    </sheetView>
  </sheetViews>
  <sheetFormatPr defaultRowHeight="13.2" x14ac:dyDescent="0.25"/>
  <cols>
    <col min="1" max="2" width="7.5546875" customWidth="1"/>
    <col min="3" max="3" width="37.44140625" customWidth="1"/>
    <col min="5" max="5" width="1" customWidth="1"/>
    <col min="7" max="7" width="1" customWidth="1"/>
    <col min="9" max="9" width="1" customWidth="1"/>
    <col min="11" max="11" width="1" customWidth="1"/>
    <col min="16" max="16" width="25.88671875" customWidth="1"/>
    <col min="19" max="19" width="1" customWidth="1"/>
    <col min="21" max="21" width="1" customWidth="1"/>
    <col min="23" max="23" width="1" customWidth="1"/>
    <col min="25" max="25" width="1" customWidth="1"/>
  </cols>
  <sheetData>
    <row r="1" spans="1:31" ht="30" customHeight="1" thickBot="1" x14ac:dyDescent="0.3">
      <c r="A1" s="252" t="s">
        <v>169</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30"/>
      <c r="AD1" s="30"/>
      <c r="AE1" s="30"/>
    </row>
    <row r="2" spans="1:31" ht="27" customHeight="1" thickBot="1" x14ac:dyDescent="0.3">
      <c r="A2" s="251" t="s">
        <v>101</v>
      </c>
      <c r="B2" s="251"/>
      <c r="C2" s="251"/>
      <c r="D2" s="14" t="s">
        <v>45</v>
      </c>
      <c r="E2" s="14"/>
      <c r="F2" s="14" t="s">
        <v>46</v>
      </c>
      <c r="G2" s="14"/>
      <c r="H2" s="14" t="s">
        <v>47</v>
      </c>
      <c r="I2" s="14"/>
      <c r="J2" s="14" t="s">
        <v>48</v>
      </c>
      <c r="K2" s="14"/>
      <c r="L2" s="14" t="s">
        <v>49</v>
      </c>
      <c r="M2" s="221"/>
      <c r="N2" s="221"/>
      <c r="O2" s="221"/>
      <c r="P2" s="259" t="s">
        <v>225</v>
      </c>
      <c r="Q2" s="260"/>
      <c r="R2" s="260"/>
      <c r="S2" s="260"/>
      <c r="T2" s="260"/>
      <c r="U2" s="260"/>
      <c r="V2" s="261"/>
      <c r="W2" s="74"/>
      <c r="X2" s="73"/>
      <c r="Y2" s="75"/>
      <c r="Z2" s="12"/>
      <c r="AA2" s="75"/>
      <c r="AB2" s="73"/>
    </row>
    <row r="3" spans="1:31" ht="16.95" customHeight="1" x14ac:dyDescent="0.25">
      <c r="A3" s="246" t="s">
        <v>236</v>
      </c>
      <c r="B3" s="246"/>
      <c r="C3" s="246"/>
      <c r="D3" s="19"/>
      <c r="E3" s="19"/>
      <c r="F3" s="19"/>
      <c r="G3" s="19"/>
      <c r="H3" s="19"/>
      <c r="I3" s="19"/>
      <c r="J3" s="19"/>
      <c r="K3" s="19"/>
      <c r="L3">
        <f>SUM(D3:J3)</f>
        <v>0</v>
      </c>
      <c r="M3" s="234" t="s">
        <v>50</v>
      </c>
      <c r="N3" s="234"/>
      <c r="O3" s="234"/>
      <c r="P3" s="76"/>
      <c r="Q3" s="253"/>
      <c r="R3" s="254"/>
      <c r="S3" s="254"/>
      <c r="T3" s="254"/>
      <c r="U3" s="254"/>
      <c r="V3" s="254"/>
      <c r="W3" s="254"/>
      <c r="X3" s="254"/>
      <c r="Y3" s="254"/>
      <c r="Z3" s="254"/>
      <c r="AA3" s="254"/>
      <c r="AB3" s="254"/>
    </row>
    <row r="4" spans="1:31" ht="16.95" customHeight="1" x14ac:dyDescent="0.25">
      <c r="A4" s="246"/>
      <c r="B4" s="246"/>
      <c r="C4" s="246"/>
      <c r="D4">
        <f>D3*B12/100</f>
        <v>0</v>
      </c>
      <c r="F4">
        <f>F3*B12/100</f>
        <v>0</v>
      </c>
      <c r="H4">
        <f>H3*B12/100</f>
        <v>0</v>
      </c>
      <c r="J4">
        <f>J3*B12/100</f>
        <v>0</v>
      </c>
      <c r="L4">
        <f>SUM(D4:J4)</f>
        <v>0</v>
      </c>
      <c r="M4" s="234" t="s">
        <v>51</v>
      </c>
      <c r="N4" s="234"/>
      <c r="O4" s="234"/>
      <c r="P4" s="20"/>
      <c r="Q4" s="238"/>
      <c r="R4" s="238"/>
      <c r="S4" s="238"/>
      <c r="T4" s="238"/>
      <c r="U4" s="238"/>
      <c r="V4" s="238"/>
      <c r="W4" s="238"/>
      <c r="X4" s="238"/>
      <c r="Y4" s="238"/>
      <c r="Z4" s="238"/>
      <c r="AA4" s="238"/>
      <c r="AB4" s="238"/>
      <c r="AC4" s="50"/>
    </row>
    <row r="5" spans="1:31" ht="8.4" customHeight="1" x14ac:dyDescent="0.25">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row>
    <row r="6" spans="1:31" ht="24" customHeight="1" x14ac:dyDescent="0.25">
      <c r="A6" s="249" t="s">
        <v>237</v>
      </c>
      <c r="B6" s="249"/>
      <c r="C6" s="249"/>
      <c r="D6" s="44"/>
      <c r="E6" s="44"/>
      <c r="F6" s="44"/>
      <c r="G6" s="44"/>
      <c r="H6" s="44"/>
      <c r="I6" s="44"/>
      <c r="J6" s="45"/>
      <c r="K6" s="31"/>
      <c r="L6">
        <f>SUM(D6:J6)</f>
        <v>0</v>
      </c>
      <c r="M6" s="234" t="s">
        <v>50</v>
      </c>
      <c r="N6" s="234"/>
      <c r="O6" s="234"/>
      <c r="P6" s="20"/>
      <c r="Q6" s="255"/>
      <c r="R6" s="255"/>
      <c r="S6" s="255"/>
      <c r="T6" s="255"/>
      <c r="U6" s="255"/>
      <c r="V6" s="255"/>
      <c r="W6" s="255"/>
      <c r="X6" s="255"/>
      <c r="Y6" s="255"/>
      <c r="Z6" s="255"/>
      <c r="AA6" s="255"/>
      <c r="AB6" s="256"/>
    </row>
    <row r="7" spans="1:31" ht="24" customHeight="1" x14ac:dyDescent="0.25">
      <c r="A7" s="249"/>
      <c r="B7" s="249"/>
      <c r="C7" s="249"/>
      <c r="D7">
        <f>D6*B12/100</f>
        <v>0</v>
      </c>
      <c r="F7">
        <f>F6*B12/100</f>
        <v>0</v>
      </c>
      <c r="H7">
        <f>H6*B12/100</f>
        <v>0</v>
      </c>
      <c r="J7">
        <f>J6*B12/100</f>
        <v>0</v>
      </c>
      <c r="L7">
        <f>SUM(D7:J7)</f>
        <v>0</v>
      </c>
      <c r="M7" s="234" t="s">
        <v>51</v>
      </c>
      <c r="N7" s="234"/>
      <c r="O7" s="234"/>
      <c r="P7" s="72"/>
      <c r="Q7" s="238"/>
      <c r="R7" s="238"/>
      <c r="S7" s="238"/>
      <c r="T7" s="238"/>
      <c r="U7" s="238"/>
      <c r="V7" s="238"/>
      <c r="W7" s="238"/>
      <c r="X7" s="238"/>
      <c r="Y7" s="238"/>
      <c r="Z7" s="238"/>
      <c r="AA7" s="238"/>
      <c r="AB7" s="239"/>
    </row>
    <row r="8" spans="1:31" ht="8.4" customHeight="1" x14ac:dyDescent="0.25">
      <c r="A8" s="224"/>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row>
    <row r="9" spans="1:31" ht="24" customHeight="1" x14ac:dyDescent="0.25">
      <c r="A9" s="249" t="s">
        <v>195</v>
      </c>
      <c r="B9" s="249"/>
      <c r="C9" s="249"/>
      <c r="D9" s="44"/>
      <c r="E9" s="44"/>
      <c r="F9" s="44"/>
      <c r="G9" s="44"/>
      <c r="H9" s="44"/>
      <c r="I9" s="44"/>
      <c r="J9" s="45"/>
      <c r="K9" s="31"/>
      <c r="L9">
        <f>SUM(D9:J9)</f>
        <v>0</v>
      </c>
      <c r="M9" s="234" t="s">
        <v>50</v>
      </c>
      <c r="N9" s="234"/>
      <c r="O9" s="234"/>
      <c r="P9" s="235"/>
      <c r="Q9" s="235"/>
      <c r="R9" s="235"/>
      <c r="S9" s="235"/>
      <c r="T9" s="235"/>
      <c r="U9" s="235"/>
      <c r="V9" s="235"/>
      <c r="W9" s="235"/>
      <c r="X9" s="235"/>
      <c r="Y9" s="235"/>
      <c r="Z9" s="235"/>
      <c r="AA9" s="235"/>
      <c r="AB9" s="235"/>
    </row>
    <row r="10" spans="1:31" ht="24" customHeight="1" x14ac:dyDescent="0.25">
      <c r="A10" s="249"/>
      <c r="B10" s="249"/>
      <c r="C10" s="249"/>
      <c r="D10">
        <f>D9*B12/100</f>
        <v>0</v>
      </c>
      <c r="F10">
        <f>F9*B12/100</f>
        <v>0</v>
      </c>
      <c r="H10">
        <f>H9*B12/100</f>
        <v>0</v>
      </c>
      <c r="J10">
        <f>J9*B12/100</f>
        <v>0</v>
      </c>
      <c r="L10">
        <f>SUM(D10:J10)</f>
        <v>0</v>
      </c>
      <c r="M10" s="234" t="s">
        <v>51</v>
      </c>
      <c r="N10" s="234"/>
      <c r="O10" s="234"/>
      <c r="P10" s="235"/>
      <c r="Q10" s="235"/>
      <c r="R10" s="235"/>
      <c r="S10" s="235"/>
      <c r="T10" s="235"/>
      <c r="U10" s="235"/>
      <c r="V10" s="235"/>
      <c r="W10" s="235"/>
      <c r="X10" s="235"/>
      <c r="Y10" s="235"/>
      <c r="Z10" s="235"/>
      <c r="AA10" s="235"/>
      <c r="AB10" s="235"/>
    </row>
    <row r="11" spans="1:31" ht="8.4" customHeight="1" thickBot="1" x14ac:dyDescent="0.3">
      <c r="A11" s="224"/>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row>
    <row r="12" spans="1:31" ht="33" customHeight="1" thickBot="1" x14ac:dyDescent="0.3">
      <c r="A12" s="52" t="s">
        <v>100</v>
      </c>
      <c r="B12" s="51"/>
      <c r="C12" s="11" t="s">
        <v>43</v>
      </c>
      <c r="D12" s="71" t="s">
        <v>44</v>
      </c>
      <c r="E12" s="14"/>
      <c r="F12" s="14" t="s">
        <v>45</v>
      </c>
      <c r="G12" s="14"/>
      <c r="H12" s="14" t="s">
        <v>46</v>
      </c>
      <c r="I12" s="14"/>
      <c r="J12" s="14" t="s">
        <v>47</v>
      </c>
      <c r="K12" s="14"/>
      <c r="L12" s="14" t="s">
        <v>48</v>
      </c>
      <c r="M12" s="14" t="s">
        <v>49</v>
      </c>
      <c r="N12" s="235"/>
      <c r="O12" s="235"/>
      <c r="P12" s="11" t="s">
        <v>43</v>
      </c>
      <c r="Q12" s="71" t="s">
        <v>44</v>
      </c>
      <c r="R12" s="14" t="s">
        <v>45</v>
      </c>
      <c r="S12" s="14"/>
      <c r="T12" s="14" t="s">
        <v>46</v>
      </c>
      <c r="U12" s="14"/>
      <c r="V12" s="14" t="s">
        <v>47</v>
      </c>
      <c r="W12" s="14"/>
      <c r="X12" s="14" t="s">
        <v>48</v>
      </c>
      <c r="Y12" s="14"/>
      <c r="Z12" s="14" t="s">
        <v>49</v>
      </c>
    </row>
    <row r="13" spans="1:31" ht="19.5" customHeight="1" x14ac:dyDescent="0.25">
      <c r="A13" s="8"/>
      <c r="B13" s="8"/>
      <c r="C13" s="18" t="s">
        <v>18</v>
      </c>
      <c r="D13" s="8"/>
      <c r="E13" s="8"/>
      <c r="F13" s="8"/>
      <c r="G13" s="8"/>
      <c r="H13" s="8"/>
      <c r="I13" s="8"/>
      <c r="J13" s="8"/>
      <c r="K13" s="8"/>
      <c r="L13" s="8"/>
      <c r="M13" s="8"/>
      <c r="N13" s="8"/>
      <c r="O13" s="8"/>
      <c r="P13" s="18" t="s">
        <v>19</v>
      </c>
      <c r="Q13" s="8"/>
      <c r="R13" s="8"/>
      <c r="S13" s="8"/>
      <c r="T13" s="8"/>
      <c r="U13" s="8"/>
      <c r="V13" s="8"/>
      <c r="W13" s="8"/>
      <c r="X13" s="8"/>
      <c r="Y13" s="8"/>
      <c r="Z13" s="8"/>
      <c r="AA13" s="8"/>
      <c r="AB13" s="8"/>
    </row>
    <row r="14" spans="1:31" ht="15" customHeight="1" x14ac:dyDescent="0.25">
      <c r="A14" s="235"/>
      <c r="B14" s="235"/>
      <c r="C14" s="243" t="s">
        <v>21</v>
      </c>
      <c r="D14" s="19"/>
      <c r="E14" s="19"/>
      <c r="F14" s="19"/>
      <c r="G14" s="19"/>
      <c r="H14" s="19"/>
      <c r="I14" s="19"/>
      <c r="J14" s="19"/>
      <c r="K14" s="19"/>
      <c r="L14" s="19"/>
      <c r="M14">
        <f>SUM(F14:L14)</f>
        <v>0</v>
      </c>
      <c r="N14" s="227" t="s">
        <v>50</v>
      </c>
      <c r="O14" s="227"/>
      <c r="P14" s="243" t="s">
        <v>27</v>
      </c>
      <c r="Q14" s="19"/>
      <c r="R14" s="19"/>
      <c r="S14" s="19"/>
      <c r="T14" s="19"/>
      <c r="U14" s="19"/>
      <c r="V14" s="19"/>
      <c r="W14" s="19"/>
      <c r="X14" s="19"/>
      <c r="Y14" s="19"/>
      <c r="Z14">
        <f>SUM(R14:X14)</f>
        <v>0</v>
      </c>
      <c r="AA14" s="227" t="s">
        <v>50</v>
      </c>
      <c r="AB14" s="227"/>
      <c r="AC14" s="257"/>
      <c r="AD14" s="257"/>
      <c r="AE14" s="257"/>
    </row>
    <row r="15" spans="1:31" ht="15" customHeight="1" x14ac:dyDescent="0.25">
      <c r="A15" s="235"/>
      <c r="B15" s="235"/>
      <c r="C15" s="244"/>
      <c r="D15" s="21">
        <f>D14*B12/100</f>
        <v>0</v>
      </c>
      <c r="E15" s="16"/>
      <c r="F15">
        <f>F14*B12/100</f>
        <v>0</v>
      </c>
      <c r="G15" s="16"/>
      <c r="H15">
        <f>H14*B12/100</f>
        <v>0</v>
      </c>
      <c r="I15" s="16"/>
      <c r="J15">
        <f>J14*B12/100</f>
        <v>0</v>
      </c>
      <c r="K15" s="16"/>
      <c r="L15">
        <f>L14*B12/100</f>
        <v>0</v>
      </c>
      <c r="M15">
        <f>SUM(F15:L15)</f>
        <v>0</v>
      </c>
      <c r="N15" s="227" t="s">
        <v>51</v>
      </c>
      <c r="O15" s="227"/>
      <c r="P15" s="244"/>
      <c r="Q15">
        <f>Q14* B12/100</f>
        <v>0</v>
      </c>
      <c r="R15">
        <f>R14*B12/100</f>
        <v>0</v>
      </c>
      <c r="S15" s="16"/>
      <c r="T15">
        <f>T14*B12/100</f>
        <v>0</v>
      </c>
      <c r="U15" s="16"/>
      <c r="V15">
        <f>V14*B12/100</f>
        <v>0</v>
      </c>
      <c r="W15" s="16"/>
      <c r="X15">
        <f>X14*B12/100</f>
        <v>0</v>
      </c>
      <c r="Y15" s="16"/>
      <c r="Z15">
        <f>SUM(R15:X15)</f>
        <v>0</v>
      </c>
      <c r="AA15" s="227" t="s">
        <v>51</v>
      </c>
      <c r="AB15" s="227"/>
      <c r="AC15" s="257"/>
      <c r="AD15" s="257"/>
      <c r="AE15" s="257"/>
    </row>
    <row r="16" spans="1:31" ht="8.4" customHeight="1" x14ac:dyDescent="0.25">
      <c r="A16" s="224"/>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row>
    <row r="17" spans="1:31" ht="15" customHeight="1" x14ac:dyDescent="0.25">
      <c r="A17" s="235"/>
      <c r="B17" s="235"/>
      <c r="C17" s="243" t="s">
        <v>22</v>
      </c>
      <c r="D17" s="19"/>
      <c r="E17" s="19"/>
      <c r="F17" s="19"/>
      <c r="G17" s="19"/>
      <c r="H17" s="19"/>
      <c r="I17" s="19"/>
      <c r="J17" s="19"/>
      <c r="K17" s="19"/>
      <c r="L17" s="19"/>
      <c r="M17">
        <f>SUM(F17:L17)</f>
        <v>0</v>
      </c>
      <c r="N17" s="227" t="s">
        <v>50</v>
      </c>
      <c r="O17" s="227"/>
      <c r="P17" s="243" t="s">
        <v>28</v>
      </c>
      <c r="Q17" s="19"/>
      <c r="R17" s="19"/>
      <c r="S17" s="19"/>
      <c r="T17" s="19"/>
      <c r="U17" s="19"/>
      <c r="V17" s="19"/>
      <c r="W17" s="19"/>
      <c r="X17" s="19"/>
      <c r="Y17" s="19"/>
      <c r="Z17">
        <f>SUM(R17:X17)</f>
        <v>0</v>
      </c>
      <c r="AA17" s="227" t="s">
        <v>50</v>
      </c>
      <c r="AB17" s="227"/>
      <c r="AC17" s="257"/>
      <c r="AD17" s="257"/>
      <c r="AE17" s="257"/>
    </row>
    <row r="18" spans="1:31" ht="15" customHeight="1" x14ac:dyDescent="0.25">
      <c r="A18" s="235"/>
      <c r="B18" s="235"/>
      <c r="C18" s="244"/>
      <c r="D18">
        <f>D17*B12/100</f>
        <v>0</v>
      </c>
      <c r="F18">
        <f>F17*B12/100</f>
        <v>0</v>
      </c>
      <c r="H18">
        <f>H17*B12/100</f>
        <v>0</v>
      </c>
      <c r="J18">
        <f>J17*B12/100</f>
        <v>0</v>
      </c>
      <c r="L18">
        <f>L17*B12/100</f>
        <v>0</v>
      </c>
      <c r="M18">
        <f>SUM(F18:L18)</f>
        <v>0</v>
      </c>
      <c r="N18" s="227" t="s">
        <v>51</v>
      </c>
      <c r="O18" s="227"/>
      <c r="P18" s="244"/>
      <c r="Q18">
        <f>Q17* B12/100</f>
        <v>0</v>
      </c>
      <c r="R18">
        <f>R17*B12/100</f>
        <v>0</v>
      </c>
      <c r="T18">
        <f>T17*B12/100</f>
        <v>0</v>
      </c>
      <c r="V18">
        <f>V17*B12/100</f>
        <v>0</v>
      </c>
      <c r="X18">
        <f>X17*B12/100</f>
        <v>0</v>
      </c>
      <c r="Z18">
        <f>SUM(R18:X18)</f>
        <v>0</v>
      </c>
      <c r="AA18" s="227" t="s">
        <v>51</v>
      </c>
      <c r="AB18" s="227"/>
      <c r="AC18" s="257"/>
      <c r="AD18" s="257"/>
      <c r="AE18" s="257"/>
    </row>
    <row r="19" spans="1:31" ht="8.4" customHeight="1" x14ac:dyDescent="0.25">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row>
    <row r="20" spans="1:31" ht="15" customHeight="1" x14ac:dyDescent="0.25">
      <c r="A20" s="235"/>
      <c r="B20" s="235"/>
      <c r="C20" s="243" t="s">
        <v>23</v>
      </c>
      <c r="D20" s="19"/>
      <c r="E20" s="19"/>
      <c r="F20" s="19"/>
      <c r="G20" s="19"/>
      <c r="H20" s="19"/>
      <c r="I20" s="19"/>
      <c r="J20" s="19"/>
      <c r="K20" s="19"/>
      <c r="L20" s="19"/>
      <c r="M20">
        <f>SUM(F20:L20)</f>
        <v>0</v>
      </c>
      <c r="N20" s="227" t="s">
        <v>50</v>
      </c>
      <c r="O20" s="227"/>
      <c r="P20" s="243" t="s">
        <v>109</v>
      </c>
      <c r="Q20" s="19"/>
      <c r="R20" s="19"/>
      <c r="S20" s="19"/>
      <c r="T20" s="19"/>
      <c r="U20" s="19"/>
      <c r="V20" s="19"/>
      <c r="W20" s="19"/>
      <c r="X20" s="19"/>
      <c r="Y20" s="19"/>
      <c r="Z20">
        <f>SUM(R20:X20)</f>
        <v>0</v>
      </c>
      <c r="AA20" s="227" t="s">
        <v>50</v>
      </c>
      <c r="AB20" s="227"/>
      <c r="AC20" s="257"/>
      <c r="AD20" s="257"/>
      <c r="AE20" s="257"/>
    </row>
    <row r="21" spans="1:31" ht="15" customHeight="1" x14ac:dyDescent="0.25">
      <c r="A21" s="235"/>
      <c r="B21" s="235"/>
      <c r="C21" s="244"/>
      <c r="D21">
        <f>D20*B12/100</f>
        <v>0</v>
      </c>
      <c r="F21">
        <f>F20*B12/100</f>
        <v>0</v>
      </c>
      <c r="H21">
        <f>H20*B12/100</f>
        <v>0</v>
      </c>
      <c r="J21">
        <f>J20*B12/100</f>
        <v>0</v>
      </c>
      <c r="L21">
        <f>L20*B12/100</f>
        <v>0</v>
      </c>
      <c r="M21">
        <f>SUM(F21:L21)</f>
        <v>0</v>
      </c>
      <c r="N21" s="227" t="s">
        <v>51</v>
      </c>
      <c r="O21" s="227"/>
      <c r="P21" s="243"/>
      <c r="Q21">
        <f>Q20* B12/100</f>
        <v>0</v>
      </c>
      <c r="R21">
        <f>R20*B12/100</f>
        <v>0</v>
      </c>
      <c r="T21">
        <f>T20*B12/100</f>
        <v>0</v>
      </c>
      <c r="V21">
        <f>V20*B12/100</f>
        <v>0</v>
      </c>
      <c r="X21">
        <f>X20*B12/100</f>
        <v>0</v>
      </c>
      <c r="Z21">
        <f>SUM(R21:X21)</f>
        <v>0</v>
      </c>
      <c r="AA21" s="227" t="s">
        <v>51</v>
      </c>
      <c r="AB21" s="227"/>
      <c r="AC21" s="257"/>
      <c r="AD21" s="257"/>
      <c r="AE21" s="257"/>
    </row>
    <row r="22" spans="1:31" ht="8.4" customHeight="1" x14ac:dyDescent="0.25">
      <c r="A22" s="224"/>
      <c r="B22" s="224"/>
      <c r="C22" s="224"/>
      <c r="D22" s="224"/>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row>
    <row r="23" spans="1:31" ht="15" customHeight="1" x14ac:dyDescent="0.25">
      <c r="A23" s="235"/>
      <c r="B23" s="235"/>
      <c r="C23" s="243" t="s">
        <v>24</v>
      </c>
      <c r="D23" s="19"/>
      <c r="E23" s="19"/>
      <c r="F23" s="19"/>
      <c r="G23" s="19"/>
      <c r="H23" s="19"/>
      <c r="I23" s="19"/>
      <c r="J23" s="19"/>
      <c r="K23" s="19"/>
      <c r="L23" s="19"/>
      <c r="M23">
        <f>SUM(F23:L23)</f>
        <v>0</v>
      </c>
      <c r="N23" s="227" t="s">
        <v>50</v>
      </c>
      <c r="O23" s="227"/>
      <c r="P23" s="243" t="s">
        <v>26</v>
      </c>
      <c r="Q23" s="19"/>
      <c r="R23" s="19"/>
      <c r="S23" s="19"/>
      <c r="T23" s="19"/>
      <c r="U23" s="19"/>
      <c r="V23" s="19"/>
      <c r="W23" s="19"/>
      <c r="X23" s="19"/>
      <c r="Y23" s="19"/>
      <c r="Z23">
        <f>SUM(R23:X23)</f>
        <v>0</v>
      </c>
      <c r="AA23" s="227" t="s">
        <v>50</v>
      </c>
      <c r="AB23" s="227"/>
      <c r="AC23" s="257"/>
      <c r="AD23" s="257"/>
      <c r="AE23" s="257"/>
    </row>
    <row r="24" spans="1:31" ht="15" customHeight="1" x14ac:dyDescent="0.25">
      <c r="A24" s="235"/>
      <c r="B24" s="235"/>
      <c r="C24" s="244"/>
      <c r="D24">
        <f>D23*B12/100</f>
        <v>0</v>
      </c>
      <c r="F24">
        <f>F23*B12/100</f>
        <v>0</v>
      </c>
      <c r="H24">
        <f>H23*B12/100</f>
        <v>0</v>
      </c>
      <c r="J24">
        <f>J23*B12/100</f>
        <v>0</v>
      </c>
      <c r="L24">
        <f>L23*B12/100</f>
        <v>0</v>
      </c>
      <c r="M24">
        <f>SUM(F24:L24)</f>
        <v>0</v>
      </c>
      <c r="N24" s="227" t="s">
        <v>51</v>
      </c>
      <c r="O24" s="227"/>
      <c r="P24" s="244"/>
      <c r="Q24">
        <f>Q23*B12/100</f>
        <v>0</v>
      </c>
      <c r="R24">
        <f>R23*B12/100</f>
        <v>0</v>
      </c>
      <c r="T24">
        <f>T23*B12/100</f>
        <v>0</v>
      </c>
      <c r="V24">
        <f>V23*B12/100</f>
        <v>0</v>
      </c>
      <c r="X24">
        <f>X23*B12/100</f>
        <v>0</v>
      </c>
      <c r="Z24">
        <f>SUM(R24:X24)</f>
        <v>0</v>
      </c>
      <c r="AA24" s="227" t="s">
        <v>51</v>
      </c>
      <c r="AB24" s="227"/>
      <c r="AC24" s="257"/>
      <c r="AD24" s="257"/>
      <c r="AE24" s="257"/>
    </row>
    <row r="25" spans="1:31" ht="18" customHeight="1" x14ac:dyDescent="0.25">
      <c r="A25" s="8"/>
      <c r="B25" s="224"/>
      <c r="C25" s="224"/>
      <c r="D25" s="224"/>
      <c r="E25" s="224"/>
      <c r="F25" s="224"/>
      <c r="G25" s="224"/>
      <c r="H25" s="224"/>
      <c r="I25" s="224"/>
      <c r="J25" s="224"/>
      <c r="K25" s="224"/>
      <c r="L25" s="224"/>
      <c r="M25" s="224"/>
      <c r="N25" s="224"/>
      <c r="O25" s="224"/>
      <c r="P25" s="48" t="s">
        <v>20</v>
      </c>
      <c r="Q25" s="10"/>
      <c r="R25" s="8"/>
      <c r="S25" s="10"/>
      <c r="T25" s="8"/>
      <c r="U25" s="10"/>
      <c r="V25" s="8"/>
      <c r="W25" s="10"/>
      <c r="X25" s="8"/>
      <c r="Y25" s="10"/>
      <c r="Z25" s="8"/>
      <c r="AA25" s="8"/>
      <c r="AB25" s="8"/>
    </row>
    <row r="26" spans="1:31" ht="15" customHeight="1" x14ac:dyDescent="0.25">
      <c r="A26" s="235"/>
      <c r="B26" s="235"/>
      <c r="C26" s="241" t="s">
        <v>52</v>
      </c>
      <c r="D26" s="19"/>
      <c r="E26" s="19"/>
      <c r="F26" s="19"/>
      <c r="G26" s="19"/>
      <c r="H26" s="19"/>
      <c r="I26" s="19"/>
      <c r="J26" s="19"/>
      <c r="K26" s="19"/>
      <c r="L26" s="19"/>
      <c r="M26">
        <f>SUM(F26:L26)</f>
        <v>0</v>
      </c>
      <c r="N26" s="227" t="s">
        <v>50</v>
      </c>
      <c r="O26" s="227"/>
      <c r="P26" s="243" t="s">
        <v>54</v>
      </c>
      <c r="Q26" s="19"/>
      <c r="R26" s="19"/>
      <c r="S26" s="19"/>
      <c r="T26" s="19"/>
      <c r="U26" s="19"/>
      <c r="V26" s="19"/>
      <c r="W26" s="19"/>
      <c r="X26" s="19"/>
      <c r="Y26" s="19"/>
      <c r="Z26">
        <f>SUM(R26:X26)</f>
        <v>0</v>
      </c>
      <c r="AA26" s="227" t="s">
        <v>50</v>
      </c>
      <c r="AB26" s="227"/>
      <c r="AC26" s="257"/>
      <c r="AD26" s="257"/>
      <c r="AE26" s="257"/>
    </row>
    <row r="27" spans="1:31" ht="15" customHeight="1" x14ac:dyDescent="0.25">
      <c r="A27" s="235"/>
      <c r="B27" s="235"/>
      <c r="C27" s="245"/>
      <c r="D27">
        <f>D26*B12/100</f>
        <v>0</v>
      </c>
      <c r="F27">
        <f>F26*B12/100</f>
        <v>0</v>
      </c>
      <c r="H27">
        <f>H26*B12/100</f>
        <v>0</v>
      </c>
      <c r="J27">
        <f>J26*B12/100</f>
        <v>0</v>
      </c>
      <c r="L27">
        <f>L26*B12/100</f>
        <v>0</v>
      </c>
      <c r="M27">
        <f>SUM(F27:L27)</f>
        <v>0</v>
      </c>
      <c r="N27" s="227" t="s">
        <v>51</v>
      </c>
      <c r="O27" s="227"/>
      <c r="P27" s="244"/>
      <c r="Q27">
        <f>Q26*B12/100</f>
        <v>0</v>
      </c>
      <c r="R27">
        <f>R26*B12/100</f>
        <v>0</v>
      </c>
      <c r="T27">
        <f>T26*B12/100</f>
        <v>0</v>
      </c>
      <c r="V27">
        <f>V26*B12/100</f>
        <v>0</v>
      </c>
      <c r="X27">
        <f>X26*B12/100</f>
        <v>0</v>
      </c>
      <c r="Z27">
        <f>SUM(R27:X27)</f>
        <v>0</v>
      </c>
      <c r="AA27" s="227" t="s">
        <v>51</v>
      </c>
      <c r="AB27" s="227"/>
      <c r="AC27" s="257"/>
      <c r="AD27" s="257"/>
      <c r="AE27" s="257"/>
    </row>
    <row r="28" spans="1:31" ht="8.4" customHeight="1" x14ac:dyDescent="0.25">
      <c r="A28" s="224"/>
      <c r="B28" s="224"/>
      <c r="C28" s="224"/>
      <c r="D28" s="224"/>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row>
    <row r="29" spans="1:31" ht="15" customHeight="1" x14ac:dyDescent="0.25">
      <c r="A29" s="235"/>
      <c r="B29" s="235"/>
      <c r="C29" s="241" t="s">
        <v>53</v>
      </c>
      <c r="D29" s="19"/>
      <c r="E29" s="19"/>
      <c r="F29" s="19"/>
      <c r="G29" s="19"/>
      <c r="H29" s="19"/>
      <c r="I29" s="19"/>
      <c r="J29" s="19"/>
      <c r="K29" s="19"/>
      <c r="L29" s="19"/>
      <c r="M29">
        <f>SUM(F29:L29)</f>
        <v>0</v>
      </c>
      <c r="N29" s="227" t="s">
        <v>50</v>
      </c>
      <c r="O29" s="227"/>
      <c r="P29" s="243" t="s">
        <v>55</v>
      </c>
      <c r="Q29" s="19"/>
      <c r="R29" s="19"/>
      <c r="S29" s="19"/>
      <c r="T29" s="19"/>
      <c r="U29" s="19"/>
      <c r="V29" s="19"/>
      <c r="W29" s="19"/>
      <c r="X29" s="19"/>
      <c r="Y29" s="19"/>
      <c r="Z29">
        <f>SUM(R29:X29)</f>
        <v>0</v>
      </c>
      <c r="AA29" s="227" t="s">
        <v>50</v>
      </c>
      <c r="AB29" s="227"/>
      <c r="AC29" s="29"/>
      <c r="AD29" s="29"/>
      <c r="AE29" s="29"/>
    </row>
    <row r="30" spans="1:31" ht="15" customHeight="1" x14ac:dyDescent="0.25">
      <c r="A30" s="235"/>
      <c r="B30" s="235"/>
      <c r="C30" s="245"/>
      <c r="D30" s="22">
        <f>D29*B12/100</f>
        <v>0</v>
      </c>
      <c r="F30">
        <f>F29*B12/100</f>
        <v>0</v>
      </c>
      <c r="H30">
        <f>H29*B12/100</f>
        <v>0</v>
      </c>
      <c r="J30">
        <f>J29*B12/100</f>
        <v>0</v>
      </c>
      <c r="L30">
        <f>L29*B12/100</f>
        <v>0</v>
      </c>
      <c r="M30">
        <f>SUM(F30:L30)</f>
        <v>0</v>
      </c>
      <c r="N30" s="227" t="s">
        <v>51</v>
      </c>
      <c r="O30" s="227"/>
      <c r="P30" s="244"/>
      <c r="Q30">
        <f>Q29*B12/100</f>
        <v>0</v>
      </c>
      <c r="R30">
        <f>R29*B12/100</f>
        <v>0</v>
      </c>
      <c r="T30">
        <f>T29*B12/100</f>
        <v>0</v>
      </c>
      <c r="V30">
        <f>V29*B12/100</f>
        <v>0</v>
      </c>
      <c r="X30">
        <f>X29*B12/100</f>
        <v>0</v>
      </c>
      <c r="Z30">
        <f>SUM(R30:X30)</f>
        <v>0</v>
      </c>
      <c r="AA30" s="227" t="s">
        <v>51</v>
      </c>
      <c r="AB30" s="227"/>
      <c r="AC30" s="29"/>
      <c r="AD30" s="29"/>
      <c r="AE30" s="29"/>
    </row>
    <row r="31" spans="1:31" ht="8.4" customHeight="1"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row>
    <row r="32" spans="1:31" ht="15" customHeight="1" x14ac:dyDescent="0.25">
      <c r="A32" s="235"/>
      <c r="B32" s="235"/>
      <c r="C32" s="243" t="s">
        <v>25</v>
      </c>
      <c r="D32" s="19"/>
      <c r="E32" s="19"/>
      <c r="F32" s="19"/>
      <c r="G32" s="19"/>
      <c r="H32" s="19"/>
      <c r="I32" s="19"/>
      <c r="J32" s="19"/>
      <c r="K32" s="19"/>
      <c r="L32" s="19"/>
      <c r="M32">
        <f>SUM(F32:L32)</f>
        <v>0</v>
      </c>
      <c r="N32" s="227" t="s">
        <v>50</v>
      </c>
      <c r="O32" s="227"/>
      <c r="P32" s="243" t="s">
        <v>56</v>
      </c>
      <c r="Q32" s="19"/>
      <c r="R32" s="19"/>
      <c r="S32" s="19"/>
      <c r="T32" s="19"/>
      <c r="U32" s="19"/>
      <c r="V32" s="19"/>
      <c r="W32" s="19"/>
      <c r="X32" s="19"/>
      <c r="Y32" s="19"/>
      <c r="Z32">
        <f>SUM(R32:X32)</f>
        <v>0</v>
      </c>
      <c r="AA32" s="227" t="s">
        <v>50</v>
      </c>
      <c r="AB32" s="227"/>
      <c r="AC32" s="29"/>
      <c r="AD32" s="29"/>
      <c r="AE32" s="29"/>
    </row>
    <row r="33" spans="1:31" ht="15" customHeight="1" x14ac:dyDescent="0.25">
      <c r="A33" s="235"/>
      <c r="B33" s="235"/>
      <c r="C33" s="244"/>
      <c r="D33">
        <f>D32*B12/100</f>
        <v>0</v>
      </c>
      <c r="F33">
        <f>F32*B12/100</f>
        <v>0</v>
      </c>
      <c r="H33">
        <f>H32*B12/100</f>
        <v>0</v>
      </c>
      <c r="J33">
        <f>J32*B12/100</f>
        <v>0</v>
      </c>
      <c r="L33">
        <f>L32*B12/100</f>
        <v>0</v>
      </c>
      <c r="M33">
        <f>SUM(F33:L33)</f>
        <v>0</v>
      </c>
      <c r="N33" s="227" t="s">
        <v>51</v>
      </c>
      <c r="O33" s="227"/>
      <c r="P33" s="244"/>
      <c r="Q33">
        <f>Q32*B12/100</f>
        <v>0</v>
      </c>
      <c r="R33">
        <f>R32*B12/100</f>
        <v>0</v>
      </c>
      <c r="T33">
        <f>T32*B12/100</f>
        <v>0</v>
      </c>
      <c r="V33">
        <f>V32*B12/100</f>
        <v>0</v>
      </c>
      <c r="X33">
        <f>X32*B12/100</f>
        <v>0</v>
      </c>
      <c r="Z33">
        <f>SUM(R33:X33)</f>
        <v>0</v>
      </c>
      <c r="AA33" s="227" t="s">
        <v>51</v>
      </c>
      <c r="AB33" s="227"/>
      <c r="AC33" s="29"/>
      <c r="AD33" s="29"/>
      <c r="AE33" s="29"/>
    </row>
    <row r="34" spans="1:31" ht="8.4" customHeight="1" x14ac:dyDescent="0.2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row>
    <row r="35" spans="1:31" ht="15" customHeight="1" x14ac:dyDescent="0.25">
      <c r="A35" s="235"/>
      <c r="B35" s="235"/>
      <c r="C35" s="243" t="s">
        <v>96</v>
      </c>
      <c r="D35" s="19"/>
      <c r="E35" s="19"/>
      <c r="F35" s="19"/>
      <c r="G35" s="19"/>
      <c r="H35" s="19"/>
      <c r="I35" s="19"/>
      <c r="J35" s="19"/>
      <c r="K35" s="19"/>
      <c r="L35" s="19"/>
      <c r="M35">
        <f>SUM(F35:L35)</f>
        <v>0</v>
      </c>
      <c r="N35" s="227" t="s">
        <v>50</v>
      </c>
      <c r="O35" s="227"/>
      <c r="P35" s="243" t="s">
        <v>57</v>
      </c>
      <c r="Q35" s="19"/>
      <c r="R35" s="19"/>
      <c r="S35" s="19"/>
      <c r="T35" s="19"/>
      <c r="U35" s="19"/>
      <c r="V35" s="19"/>
      <c r="W35" s="19"/>
      <c r="X35" s="19"/>
      <c r="Y35" s="19"/>
      <c r="Z35">
        <f>SUM(R35:X35)</f>
        <v>0</v>
      </c>
      <c r="AA35" s="227" t="s">
        <v>50</v>
      </c>
      <c r="AB35" s="227"/>
      <c r="AC35" s="29"/>
      <c r="AD35" s="29"/>
      <c r="AE35" s="29"/>
    </row>
    <row r="36" spans="1:31" ht="18" customHeight="1" x14ac:dyDescent="0.25">
      <c r="A36" s="235"/>
      <c r="B36" s="235"/>
      <c r="C36" s="244"/>
      <c r="D36">
        <f>D35*B12/100</f>
        <v>0</v>
      </c>
      <c r="F36">
        <f>F35*B12/100</f>
        <v>0</v>
      </c>
      <c r="H36">
        <f>H35*B12/100</f>
        <v>0</v>
      </c>
      <c r="J36">
        <f>J35*B12/100</f>
        <v>0</v>
      </c>
      <c r="L36">
        <f>L35*B12/100</f>
        <v>0</v>
      </c>
      <c r="M36">
        <f>SUM(F36:L36)</f>
        <v>0</v>
      </c>
      <c r="N36" s="227" t="s">
        <v>51</v>
      </c>
      <c r="O36" s="227"/>
      <c r="P36" s="244"/>
      <c r="Q36">
        <f>Q35*B12/100</f>
        <v>0</v>
      </c>
      <c r="R36">
        <f>R35*B12/100</f>
        <v>0</v>
      </c>
      <c r="T36">
        <f>T35*B12/100</f>
        <v>0</v>
      </c>
      <c r="V36">
        <f>V35*B12/100</f>
        <v>0</v>
      </c>
      <c r="X36">
        <f>X35*B12/100</f>
        <v>0</v>
      </c>
      <c r="Z36">
        <f>SUM(R36:X36)</f>
        <v>0</v>
      </c>
      <c r="AA36" s="227" t="s">
        <v>51</v>
      </c>
      <c r="AB36" s="227"/>
      <c r="AC36" s="29"/>
      <c r="AD36" s="29"/>
      <c r="AE36" s="29"/>
    </row>
    <row r="37" spans="1:31" ht="8.4" customHeight="1" x14ac:dyDescent="0.25">
      <c r="A37" s="224"/>
      <c r="B37" s="224"/>
      <c r="C37" s="224"/>
      <c r="D37" s="224"/>
      <c r="E37" s="224"/>
      <c r="F37" s="224"/>
      <c r="G37" s="224"/>
      <c r="H37" s="224"/>
      <c r="I37" s="224"/>
      <c r="J37" s="224"/>
      <c r="K37" s="224"/>
      <c r="L37" s="224"/>
      <c r="M37" s="224"/>
      <c r="N37" s="224"/>
      <c r="O37" s="224"/>
      <c r="P37" s="224"/>
      <c r="Q37" s="224"/>
      <c r="R37" s="224"/>
      <c r="S37" s="224"/>
      <c r="T37" s="224"/>
      <c r="U37" s="224"/>
      <c r="V37" s="224"/>
      <c r="W37" s="224"/>
      <c r="X37" s="224"/>
      <c r="Y37" s="224"/>
      <c r="Z37" s="224"/>
      <c r="AA37" s="224"/>
      <c r="AB37" s="224"/>
    </row>
    <row r="38" spans="1:31" ht="15" customHeight="1" x14ac:dyDescent="0.25">
      <c r="A38" s="235"/>
      <c r="B38" s="235"/>
      <c r="C38" s="243" t="s">
        <v>26</v>
      </c>
      <c r="D38" s="19"/>
      <c r="E38" s="19"/>
      <c r="F38" s="19"/>
      <c r="G38" s="19"/>
      <c r="H38" s="19"/>
      <c r="I38" s="19"/>
      <c r="J38" s="19"/>
      <c r="K38" s="19"/>
      <c r="L38" s="19"/>
      <c r="M38">
        <f>SUM(F38:L38)</f>
        <v>0</v>
      </c>
      <c r="N38" s="227" t="s">
        <v>50</v>
      </c>
      <c r="O38" s="227"/>
      <c r="P38" s="243" t="s">
        <v>29</v>
      </c>
      <c r="Q38" s="19"/>
      <c r="R38" s="19"/>
      <c r="S38" s="19"/>
      <c r="T38" s="19"/>
      <c r="U38" s="19"/>
      <c r="V38" s="19"/>
      <c r="W38" s="19"/>
      <c r="X38" s="19"/>
      <c r="Y38" s="19"/>
      <c r="Z38">
        <f>SUM(R38:X38)</f>
        <v>0</v>
      </c>
      <c r="AA38" s="227" t="s">
        <v>50</v>
      </c>
      <c r="AB38" s="227"/>
      <c r="AC38" s="29"/>
      <c r="AD38" s="29"/>
      <c r="AE38" s="29"/>
    </row>
    <row r="39" spans="1:31" ht="15" customHeight="1" x14ac:dyDescent="0.25">
      <c r="A39" s="235"/>
      <c r="B39" s="235"/>
      <c r="C39" s="244"/>
      <c r="D39">
        <f>D38*B12/100</f>
        <v>0</v>
      </c>
      <c r="F39">
        <f>F38*B12/100</f>
        <v>0</v>
      </c>
      <c r="H39">
        <f>H38*B12/100</f>
        <v>0</v>
      </c>
      <c r="J39">
        <f>J38*B12/100</f>
        <v>0</v>
      </c>
      <c r="L39">
        <f>L38*B12/100</f>
        <v>0</v>
      </c>
      <c r="M39">
        <f>SUM(F39:L39)</f>
        <v>0</v>
      </c>
      <c r="N39" s="227" t="s">
        <v>51</v>
      </c>
      <c r="O39" s="227"/>
      <c r="P39" s="244"/>
      <c r="Q39">
        <f>Q38*B12/100</f>
        <v>0</v>
      </c>
      <c r="R39">
        <f>R38*B12/100</f>
        <v>0</v>
      </c>
      <c r="T39">
        <f>T38*B12/100</f>
        <v>0</v>
      </c>
      <c r="V39">
        <f>V38*B12/100</f>
        <v>0</v>
      </c>
      <c r="X39">
        <f>X38*B12/100</f>
        <v>0</v>
      </c>
      <c r="Z39">
        <f>SUM(R39:X39)</f>
        <v>0</v>
      </c>
      <c r="AA39" s="227" t="s">
        <v>51</v>
      </c>
      <c r="AB39" s="227"/>
      <c r="AC39" s="29"/>
      <c r="AD39" s="29"/>
      <c r="AE39" s="29"/>
    </row>
    <row r="40" spans="1:31" ht="9" customHeight="1" x14ac:dyDescent="0.25">
      <c r="A40" s="224"/>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row>
    <row r="41" spans="1:31" ht="15" customHeight="1" x14ac:dyDescent="0.25">
      <c r="A41" s="240"/>
      <c r="B41" s="240"/>
      <c r="C41" s="240"/>
      <c r="D41" s="240"/>
      <c r="E41" s="240"/>
      <c r="F41" s="240"/>
      <c r="G41" s="240"/>
      <c r="H41" s="240"/>
      <c r="I41" s="240"/>
      <c r="J41" s="240"/>
      <c r="K41" s="240"/>
      <c r="L41" s="240"/>
      <c r="M41" s="240"/>
      <c r="N41" s="240"/>
      <c r="O41" s="240"/>
      <c r="P41" s="243" t="s">
        <v>26</v>
      </c>
      <c r="Q41" s="19"/>
      <c r="R41" s="19"/>
      <c r="S41" s="19"/>
      <c r="T41" s="19"/>
      <c r="U41" s="19"/>
      <c r="V41" s="19"/>
      <c r="W41" s="19"/>
      <c r="X41" s="19"/>
      <c r="Y41" s="19"/>
      <c r="Z41">
        <f>SUM(R41:X41)</f>
        <v>0</v>
      </c>
      <c r="AA41" s="227" t="s">
        <v>50</v>
      </c>
      <c r="AB41" s="227"/>
      <c r="AC41" s="29"/>
      <c r="AD41" s="29"/>
      <c r="AE41" s="29"/>
    </row>
    <row r="42" spans="1:31" ht="15" customHeight="1" x14ac:dyDescent="0.25">
      <c r="A42" s="240"/>
      <c r="B42" s="240"/>
      <c r="C42" s="240"/>
      <c r="D42" s="240"/>
      <c r="E42" s="240"/>
      <c r="F42" s="240"/>
      <c r="G42" s="240"/>
      <c r="H42" s="240"/>
      <c r="I42" s="240"/>
      <c r="J42" s="240"/>
      <c r="K42" s="240"/>
      <c r="L42" s="240"/>
      <c r="M42" s="240"/>
      <c r="N42" s="240"/>
      <c r="O42" s="240"/>
      <c r="P42" s="243"/>
      <c r="Q42">
        <f>Q41*B12/100</f>
        <v>0</v>
      </c>
      <c r="R42">
        <f>R41*B12/100</f>
        <v>0</v>
      </c>
      <c r="T42">
        <f>T41*B12/100</f>
        <v>0</v>
      </c>
      <c r="V42">
        <f>V41*B12/100</f>
        <v>0</v>
      </c>
      <c r="X42">
        <f>X41*B12/100</f>
        <v>0</v>
      </c>
      <c r="Z42">
        <f>SUM(R42:X42)</f>
        <v>0</v>
      </c>
      <c r="AA42" s="227" t="s">
        <v>51</v>
      </c>
      <c r="AB42" s="227"/>
      <c r="AC42" s="29"/>
      <c r="AD42" s="29"/>
      <c r="AE42" s="29"/>
    </row>
    <row r="43" spans="1:31" ht="21.6" customHeight="1" x14ac:dyDescent="0.25">
      <c r="A43" s="225" t="s">
        <v>58</v>
      </c>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row>
    <row r="44" spans="1:31" ht="15" customHeight="1" x14ac:dyDescent="0.25">
      <c r="A44" s="235"/>
      <c r="B44" s="235"/>
      <c r="C44" s="250" t="s">
        <v>59</v>
      </c>
      <c r="D44" s="19"/>
      <c r="E44" s="19"/>
      <c r="F44" s="19"/>
      <c r="G44" s="19"/>
      <c r="H44" s="19"/>
      <c r="I44" s="19"/>
      <c r="J44" s="19"/>
      <c r="K44" s="19"/>
      <c r="L44" s="19"/>
      <c r="M44">
        <f>SUM(F44:L44)</f>
        <v>0</v>
      </c>
      <c r="N44" s="227" t="s">
        <v>50</v>
      </c>
      <c r="O44" s="227"/>
      <c r="P44" s="247" t="s">
        <v>64</v>
      </c>
      <c r="Q44" s="19"/>
      <c r="R44" s="19"/>
      <c r="S44" s="19"/>
      <c r="T44" s="19"/>
      <c r="U44" s="19"/>
      <c r="V44" s="19"/>
      <c r="W44" s="19"/>
      <c r="X44" s="19"/>
      <c r="Y44" s="19"/>
      <c r="Z44">
        <f>SUM(R44:X44)</f>
        <v>0</v>
      </c>
      <c r="AA44" s="227" t="s">
        <v>50</v>
      </c>
      <c r="AB44" s="227"/>
      <c r="AC44" s="29"/>
      <c r="AD44" s="29"/>
      <c r="AE44" s="29"/>
    </row>
    <row r="45" spans="1:31" ht="15" customHeight="1" x14ac:dyDescent="0.25">
      <c r="A45" s="235"/>
      <c r="B45" s="235"/>
      <c r="C45" s="250"/>
      <c r="D45" s="9">
        <f>D44*B12/100</f>
        <v>0</v>
      </c>
      <c r="E45" s="9"/>
      <c r="F45">
        <f>F44*B12/100</f>
        <v>0</v>
      </c>
      <c r="G45" s="9"/>
      <c r="H45">
        <f>H44*B12/100</f>
        <v>0</v>
      </c>
      <c r="I45" s="9"/>
      <c r="J45">
        <f>J44*B12/100</f>
        <v>0</v>
      </c>
      <c r="K45" s="9"/>
      <c r="L45">
        <f>L44*B12/100</f>
        <v>0</v>
      </c>
      <c r="M45">
        <f>SUM(F45:L45)</f>
        <v>0</v>
      </c>
      <c r="N45" s="227" t="s">
        <v>51</v>
      </c>
      <c r="O45" s="227"/>
      <c r="P45" s="248"/>
      <c r="Q45">
        <f>Q44*B12/100</f>
        <v>0</v>
      </c>
      <c r="R45">
        <f>R44*B12/100</f>
        <v>0</v>
      </c>
      <c r="T45">
        <f>T44*B12/100</f>
        <v>0</v>
      </c>
      <c r="V45">
        <f>V44*B12/100</f>
        <v>0</v>
      </c>
      <c r="X45">
        <f>X44*B12/100</f>
        <v>0</v>
      </c>
      <c r="Z45">
        <f>SUM(R45:X45)</f>
        <v>0</v>
      </c>
      <c r="AA45" s="227" t="s">
        <v>51</v>
      </c>
      <c r="AB45" s="227"/>
      <c r="AC45" s="29"/>
      <c r="AD45" s="29"/>
      <c r="AE45" s="29"/>
    </row>
    <row r="46" spans="1:31" ht="8.4" customHeight="1" x14ac:dyDescent="0.25">
      <c r="A46" s="224"/>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row>
    <row r="47" spans="1:31" ht="15" customHeight="1" x14ac:dyDescent="0.25">
      <c r="A47" s="235"/>
      <c r="B47" s="235"/>
      <c r="C47" s="247" t="s">
        <v>30</v>
      </c>
      <c r="D47" s="19"/>
      <c r="E47" s="19"/>
      <c r="F47" s="19"/>
      <c r="G47" s="19"/>
      <c r="H47" s="19"/>
      <c r="I47" s="19"/>
      <c r="J47" s="19"/>
      <c r="K47" s="19"/>
      <c r="L47" s="19"/>
      <c r="M47">
        <f>SUM(F47:L47)</f>
        <v>0</v>
      </c>
      <c r="N47" s="227" t="s">
        <v>50</v>
      </c>
      <c r="O47" s="227"/>
      <c r="P47" s="247" t="s">
        <v>80</v>
      </c>
      <c r="Q47" s="19"/>
      <c r="R47" s="19"/>
      <c r="S47" s="19"/>
      <c r="T47" s="19"/>
      <c r="U47" s="19"/>
      <c r="V47" s="19"/>
      <c r="W47" s="19"/>
      <c r="X47" s="19"/>
      <c r="Y47" s="19"/>
      <c r="Z47">
        <f>SUM(R47:X47)</f>
        <v>0</v>
      </c>
      <c r="AA47" s="227" t="s">
        <v>50</v>
      </c>
      <c r="AB47" s="227"/>
      <c r="AC47" s="29"/>
      <c r="AD47" s="29"/>
      <c r="AE47" s="29"/>
    </row>
    <row r="48" spans="1:31" ht="15" customHeight="1" x14ac:dyDescent="0.25">
      <c r="A48" s="235"/>
      <c r="B48" s="235"/>
      <c r="C48" s="248"/>
      <c r="D48">
        <f>D47*B12/100</f>
        <v>0</v>
      </c>
      <c r="F48">
        <f>F47*B12/100</f>
        <v>0</v>
      </c>
      <c r="H48">
        <f>H47*B12/100</f>
        <v>0</v>
      </c>
      <c r="J48">
        <f>J47*B12/100</f>
        <v>0</v>
      </c>
      <c r="L48">
        <f>L47*B12/100</f>
        <v>0</v>
      </c>
      <c r="M48">
        <f>SUM(F48:L48)</f>
        <v>0</v>
      </c>
      <c r="N48" s="227" t="s">
        <v>51</v>
      </c>
      <c r="O48" s="227"/>
      <c r="P48" s="248"/>
      <c r="Q48">
        <f>Q47*B12/100</f>
        <v>0</v>
      </c>
      <c r="R48">
        <f>R47*B12/100</f>
        <v>0</v>
      </c>
      <c r="S48" s="9"/>
      <c r="T48">
        <f>T47*B12/100</f>
        <v>0</v>
      </c>
      <c r="U48" s="9"/>
      <c r="V48">
        <f>V47*B12/100</f>
        <v>0</v>
      </c>
      <c r="W48" s="9"/>
      <c r="X48">
        <f>X47*B12/100</f>
        <v>0</v>
      </c>
      <c r="Y48" s="9"/>
      <c r="Z48">
        <f>SUM(R48:X48)</f>
        <v>0</v>
      </c>
      <c r="AA48" s="227" t="s">
        <v>51</v>
      </c>
      <c r="AB48" s="227"/>
      <c r="AC48" s="29"/>
      <c r="AD48" s="29"/>
      <c r="AE48" s="29"/>
    </row>
    <row r="49" spans="1:31" ht="8.4" customHeight="1" x14ac:dyDescent="0.25">
      <c r="A49" s="224"/>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row>
    <row r="50" spans="1:31" ht="15" customHeight="1" x14ac:dyDescent="0.25">
      <c r="A50" s="235"/>
      <c r="B50" s="235"/>
      <c r="C50" s="250" t="s">
        <v>60</v>
      </c>
      <c r="D50" s="19"/>
      <c r="E50" s="19"/>
      <c r="F50" s="19"/>
      <c r="G50" s="19"/>
      <c r="H50" s="19"/>
      <c r="I50" s="19"/>
      <c r="J50" s="19"/>
      <c r="K50" s="19"/>
      <c r="L50" s="19"/>
      <c r="M50">
        <f>SUM(F50:L50)</f>
        <v>0</v>
      </c>
      <c r="N50" s="227" t="s">
        <v>50</v>
      </c>
      <c r="O50" s="227"/>
      <c r="P50" s="250" t="s">
        <v>38</v>
      </c>
      <c r="Q50" s="19"/>
      <c r="R50" s="19"/>
      <c r="S50" s="19"/>
      <c r="T50" s="19"/>
      <c r="U50" s="19"/>
      <c r="V50" s="19"/>
      <c r="W50" s="19"/>
      <c r="X50" s="19"/>
      <c r="Y50" s="19"/>
      <c r="Z50">
        <f>SUM(R50:X50)</f>
        <v>0</v>
      </c>
      <c r="AA50" s="227" t="s">
        <v>50</v>
      </c>
      <c r="AB50" s="227"/>
      <c r="AC50" s="29"/>
      <c r="AD50" s="29"/>
      <c r="AE50" s="29"/>
    </row>
    <row r="51" spans="1:31" ht="15" customHeight="1" x14ac:dyDescent="0.25">
      <c r="A51" s="235"/>
      <c r="B51" s="235"/>
      <c r="C51" s="258"/>
      <c r="D51" s="9">
        <f>D50*B12/100</f>
        <v>0</v>
      </c>
      <c r="E51" s="9"/>
      <c r="F51">
        <f>F50*B12/100</f>
        <v>0</v>
      </c>
      <c r="G51" s="9"/>
      <c r="H51">
        <f>H50*B12/100</f>
        <v>0</v>
      </c>
      <c r="I51" s="9"/>
      <c r="J51">
        <f>J50*B12/100</f>
        <v>0</v>
      </c>
      <c r="K51" s="9"/>
      <c r="L51">
        <f>L50*B12/100</f>
        <v>0</v>
      </c>
      <c r="M51">
        <f>SUM(F51:L51)</f>
        <v>0</v>
      </c>
      <c r="N51" s="227" t="s">
        <v>51</v>
      </c>
      <c r="O51" s="227"/>
      <c r="P51" s="258"/>
      <c r="Q51">
        <f>Q50*B12/100</f>
        <v>0</v>
      </c>
      <c r="R51">
        <f>R50*B12/100</f>
        <v>0</v>
      </c>
      <c r="T51">
        <f>T50*B12/100</f>
        <v>0</v>
      </c>
      <c r="V51">
        <f>V50*B12/100</f>
        <v>0</v>
      </c>
      <c r="X51">
        <f>X50*B12/100</f>
        <v>0</v>
      </c>
      <c r="Z51">
        <f>SUM(R51:X51)</f>
        <v>0</v>
      </c>
      <c r="AA51" s="227" t="s">
        <v>51</v>
      </c>
      <c r="AB51" s="227"/>
      <c r="AC51" s="29"/>
      <c r="AD51" s="29"/>
      <c r="AE51" s="29"/>
    </row>
    <row r="52" spans="1:31" ht="8.4" customHeight="1" x14ac:dyDescent="0.25">
      <c r="A52" s="224"/>
      <c r="B52" s="224"/>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row>
    <row r="53" spans="1:31" ht="15" customHeight="1" x14ac:dyDescent="0.25">
      <c r="A53" s="235"/>
      <c r="B53" s="235"/>
      <c r="C53" s="247" t="s">
        <v>31</v>
      </c>
      <c r="D53" s="19"/>
      <c r="E53" s="19"/>
      <c r="F53" s="19"/>
      <c r="G53" s="19"/>
      <c r="H53" s="19"/>
      <c r="I53" s="19"/>
      <c r="J53" s="19"/>
      <c r="K53" s="19"/>
      <c r="L53" s="19"/>
      <c r="M53">
        <f>SUM(F53:L53)</f>
        <v>0</v>
      </c>
      <c r="N53" s="227" t="s">
        <v>50</v>
      </c>
      <c r="O53" s="227"/>
      <c r="P53" s="247" t="s">
        <v>65</v>
      </c>
      <c r="Q53" s="19"/>
      <c r="R53" s="19"/>
      <c r="S53" s="19"/>
      <c r="T53" s="19"/>
      <c r="U53" s="19"/>
      <c r="V53" s="19"/>
      <c r="W53" s="19"/>
      <c r="X53" s="19"/>
      <c r="Y53" s="19"/>
      <c r="Z53">
        <f>SUM(R53:X53)</f>
        <v>0</v>
      </c>
      <c r="AA53" s="227" t="s">
        <v>50</v>
      </c>
      <c r="AB53" s="227"/>
      <c r="AC53" s="29"/>
      <c r="AD53" s="29"/>
      <c r="AE53" s="29"/>
    </row>
    <row r="54" spans="1:31" ht="15" customHeight="1" x14ac:dyDescent="0.25">
      <c r="A54" s="235"/>
      <c r="B54" s="235"/>
      <c r="C54" s="248"/>
      <c r="D54">
        <f>D53*B12/100</f>
        <v>0</v>
      </c>
      <c r="F54">
        <f>F53*B12/100</f>
        <v>0</v>
      </c>
      <c r="H54">
        <f>H53*B12/100</f>
        <v>0</v>
      </c>
      <c r="J54">
        <f>J53*B12/100</f>
        <v>0</v>
      </c>
      <c r="L54">
        <f>L53*B12/100</f>
        <v>0</v>
      </c>
      <c r="M54">
        <f>SUM(F54:L54)</f>
        <v>0</v>
      </c>
      <c r="N54" s="227" t="s">
        <v>51</v>
      </c>
      <c r="O54" s="227"/>
      <c r="P54" s="248"/>
      <c r="Q54">
        <f>Q53*B12/100</f>
        <v>0</v>
      </c>
      <c r="R54">
        <f>R53*B12/100</f>
        <v>0</v>
      </c>
      <c r="S54" s="9"/>
      <c r="T54">
        <f>T53*B12/100</f>
        <v>0</v>
      </c>
      <c r="U54" s="9"/>
      <c r="V54">
        <f>V53*B12/100</f>
        <v>0</v>
      </c>
      <c r="W54" s="9"/>
      <c r="X54">
        <f>X53*B12/100</f>
        <v>0</v>
      </c>
      <c r="Y54" s="9"/>
      <c r="Z54">
        <f>SUM(R54:X54)</f>
        <v>0</v>
      </c>
      <c r="AA54" s="227" t="s">
        <v>51</v>
      </c>
      <c r="AB54" s="227"/>
      <c r="AC54" s="29"/>
      <c r="AD54" s="29"/>
      <c r="AE54" s="29"/>
    </row>
    <row r="55" spans="1:31" ht="8.4" customHeight="1" x14ac:dyDescent="0.25">
      <c r="A55" s="224"/>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row>
    <row r="56" spans="1:31" ht="15" customHeight="1" x14ac:dyDescent="0.25">
      <c r="A56" s="235"/>
      <c r="B56" s="235"/>
      <c r="C56" s="247" t="s">
        <v>61</v>
      </c>
      <c r="D56" s="19"/>
      <c r="E56" s="19"/>
      <c r="F56" s="19"/>
      <c r="G56" s="19"/>
      <c r="H56" s="19"/>
      <c r="I56" s="19"/>
      <c r="J56" s="19"/>
      <c r="K56" s="19"/>
      <c r="L56" s="19"/>
      <c r="M56">
        <f>SUM(F56:L56)</f>
        <v>0</v>
      </c>
      <c r="N56" s="227" t="s">
        <v>50</v>
      </c>
      <c r="O56" s="227"/>
      <c r="P56" s="247" t="s">
        <v>66</v>
      </c>
      <c r="Q56" s="19"/>
      <c r="R56" s="19"/>
      <c r="S56" s="19"/>
      <c r="T56" s="19"/>
      <c r="U56" s="19"/>
      <c r="V56" s="19"/>
      <c r="W56" s="19"/>
      <c r="X56" s="19"/>
      <c r="Y56" s="19"/>
      <c r="Z56">
        <f>SUM(R56:X56)</f>
        <v>0</v>
      </c>
      <c r="AA56" s="227" t="s">
        <v>50</v>
      </c>
      <c r="AB56" s="227"/>
      <c r="AC56" s="29"/>
      <c r="AD56" s="29"/>
      <c r="AE56" s="29"/>
    </row>
    <row r="57" spans="1:31" ht="15" customHeight="1" x14ac:dyDescent="0.25">
      <c r="A57" s="235"/>
      <c r="B57" s="235"/>
      <c r="C57" s="248"/>
      <c r="D57" s="9">
        <f>D56*B12/100</f>
        <v>0</v>
      </c>
      <c r="E57" s="9"/>
      <c r="F57">
        <f>F56*B12/100</f>
        <v>0</v>
      </c>
      <c r="G57" s="9"/>
      <c r="H57">
        <f>H56*B12/100</f>
        <v>0</v>
      </c>
      <c r="I57" s="9"/>
      <c r="J57">
        <f>J56*B12/100</f>
        <v>0</v>
      </c>
      <c r="K57" s="9"/>
      <c r="L57">
        <f>L56*B12/100</f>
        <v>0</v>
      </c>
      <c r="M57">
        <f>SUM(F57:L57)</f>
        <v>0</v>
      </c>
      <c r="N57" s="227" t="s">
        <v>51</v>
      </c>
      <c r="O57" s="227"/>
      <c r="P57" s="248"/>
      <c r="Q57">
        <f>Q56*B12/100</f>
        <v>0</v>
      </c>
      <c r="R57">
        <f>R56*B12/100</f>
        <v>0</v>
      </c>
      <c r="T57">
        <f>T56*B12/100</f>
        <v>0</v>
      </c>
      <c r="V57">
        <f>V56*B12/100</f>
        <v>0</v>
      </c>
      <c r="X57">
        <f>X56*B12/100</f>
        <v>0</v>
      </c>
      <c r="Z57">
        <f>SUM(R57:X57)</f>
        <v>0</v>
      </c>
      <c r="AA57" s="227" t="s">
        <v>51</v>
      </c>
      <c r="AB57" s="227"/>
      <c r="AC57" s="29"/>
      <c r="AD57" s="29"/>
      <c r="AE57" s="29"/>
    </row>
    <row r="58" spans="1:31" ht="8.4" customHeight="1" x14ac:dyDescent="0.25">
      <c r="A58" s="224"/>
      <c r="B58" s="224"/>
      <c r="C58" s="224"/>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row>
    <row r="59" spans="1:31" ht="15" customHeight="1" x14ac:dyDescent="0.25">
      <c r="A59" s="235"/>
      <c r="B59" s="235"/>
      <c r="C59" s="247" t="s">
        <v>32</v>
      </c>
      <c r="D59" s="19"/>
      <c r="E59" s="19"/>
      <c r="F59" s="19"/>
      <c r="G59" s="19"/>
      <c r="H59" s="19"/>
      <c r="I59" s="19"/>
      <c r="J59" s="19"/>
      <c r="K59" s="19"/>
      <c r="L59" s="19"/>
      <c r="M59">
        <f>SUM(F59:L59)</f>
        <v>0</v>
      </c>
      <c r="N59" s="227" t="s">
        <v>50</v>
      </c>
      <c r="O59" s="227"/>
      <c r="P59" s="250" t="s">
        <v>67</v>
      </c>
      <c r="Q59" s="19"/>
      <c r="R59" s="19"/>
      <c r="S59" s="19"/>
      <c r="T59" s="19"/>
      <c r="U59" s="19"/>
      <c r="V59" s="19"/>
      <c r="W59" s="19"/>
      <c r="X59" s="19"/>
      <c r="Y59" s="19"/>
      <c r="Z59">
        <f>SUM(R59:X59)</f>
        <v>0</v>
      </c>
      <c r="AA59" s="227" t="s">
        <v>50</v>
      </c>
      <c r="AB59" s="227"/>
      <c r="AC59" s="29"/>
      <c r="AD59" s="29"/>
      <c r="AE59" s="29"/>
    </row>
    <row r="60" spans="1:31" ht="15" customHeight="1" x14ac:dyDescent="0.25">
      <c r="A60" s="235"/>
      <c r="B60" s="235"/>
      <c r="C60" s="248"/>
      <c r="D60">
        <f>D59*B12/100</f>
        <v>0</v>
      </c>
      <c r="F60">
        <f>F59*B12/100</f>
        <v>0</v>
      </c>
      <c r="H60">
        <f>H59*B12/100</f>
        <v>0</v>
      </c>
      <c r="J60">
        <f>J59*B12/100</f>
        <v>0</v>
      </c>
      <c r="L60">
        <f>L59*B12/100</f>
        <v>0</v>
      </c>
      <c r="M60">
        <f>SUM(F60:L60)</f>
        <v>0</v>
      </c>
      <c r="N60" s="227" t="s">
        <v>51</v>
      </c>
      <c r="O60" s="227"/>
      <c r="P60" s="258"/>
      <c r="Q60">
        <f>Q59*B12/100</f>
        <v>0</v>
      </c>
      <c r="R60">
        <f>R59*B12/100</f>
        <v>0</v>
      </c>
      <c r="S60" s="9"/>
      <c r="T60">
        <f>T59*B12/100</f>
        <v>0</v>
      </c>
      <c r="U60" s="9"/>
      <c r="V60">
        <f>V59*B12/100</f>
        <v>0</v>
      </c>
      <c r="W60" s="9"/>
      <c r="X60">
        <f>X59*B12/100</f>
        <v>0</v>
      </c>
      <c r="Y60" s="9"/>
      <c r="Z60">
        <f>SUM(R60:X60)</f>
        <v>0</v>
      </c>
      <c r="AA60" s="227" t="s">
        <v>51</v>
      </c>
      <c r="AB60" s="227"/>
      <c r="AC60" s="29"/>
      <c r="AD60" s="29"/>
      <c r="AE60" s="29"/>
    </row>
    <row r="61" spans="1:31" ht="8.4" customHeight="1" x14ac:dyDescent="0.25">
      <c r="A61" s="224"/>
      <c r="B61" s="224"/>
      <c r="C61" s="224"/>
      <c r="D61" s="224"/>
      <c r="E61" s="224"/>
      <c r="F61" s="224"/>
      <c r="G61" s="224"/>
      <c r="H61" s="224"/>
      <c r="I61" s="224"/>
      <c r="J61" s="224"/>
      <c r="K61" s="224"/>
      <c r="L61" s="224"/>
      <c r="M61" s="224"/>
      <c r="N61" s="224"/>
      <c r="O61" s="224"/>
      <c r="P61" s="224"/>
      <c r="Q61" s="224"/>
      <c r="R61" s="224"/>
      <c r="S61" s="224"/>
      <c r="T61" s="224"/>
      <c r="U61" s="224"/>
      <c r="V61" s="224"/>
      <c r="W61" s="224"/>
      <c r="X61" s="224"/>
      <c r="Y61" s="224"/>
      <c r="Z61" s="224"/>
      <c r="AA61" s="224"/>
      <c r="AB61" s="224"/>
    </row>
    <row r="62" spans="1:31" ht="15" customHeight="1" x14ac:dyDescent="0.25">
      <c r="A62" s="235"/>
      <c r="B62" s="235"/>
      <c r="C62" s="250" t="s">
        <v>33</v>
      </c>
      <c r="D62" s="19"/>
      <c r="E62" s="19"/>
      <c r="F62" s="19"/>
      <c r="G62" s="19"/>
      <c r="H62" s="19"/>
      <c r="I62" s="19"/>
      <c r="J62" s="19"/>
      <c r="K62" s="19"/>
      <c r="L62" s="19"/>
      <c r="M62">
        <f>SUM(F62:L62)</f>
        <v>0</v>
      </c>
      <c r="N62" s="227" t="s">
        <v>50</v>
      </c>
      <c r="O62" s="227"/>
      <c r="P62" s="250" t="s">
        <v>108</v>
      </c>
      <c r="Q62" s="19"/>
      <c r="R62" s="19"/>
      <c r="S62" s="19"/>
      <c r="T62" s="19"/>
      <c r="U62" s="19"/>
      <c r="V62" s="19"/>
      <c r="W62" s="19"/>
      <c r="X62" s="19"/>
      <c r="Y62" s="19"/>
      <c r="Z62">
        <f>SUM(R62:X62)</f>
        <v>0</v>
      </c>
      <c r="AA62" s="227" t="s">
        <v>50</v>
      </c>
      <c r="AB62" s="227"/>
      <c r="AC62" s="29"/>
      <c r="AD62" s="29"/>
      <c r="AE62" s="29"/>
    </row>
    <row r="63" spans="1:31" ht="15" customHeight="1" x14ac:dyDescent="0.25">
      <c r="A63" s="235"/>
      <c r="B63" s="235"/>
      <c r="C63" s="250"/>
      <c r="D63" s="9">
        <f>D62*B12/100</f>
        <v>0</v>
      </c>
      <c r="E63" s="9"/>
      <c r="F63">
        <f>F62*B12/100</f>
        <v>0</v>
      </c>
      <c r="G63" s="9"/>
      <c r="H63">
        <f>H62*B12/100</f>
        <v>0</v>
      </c>
      <c r="I63" s="9"/>
      <c r="J63">
        <f>J62*B12/100</f>
        <v>0</v>
      </c>
      <c r="K63" s="9"/>
      <c r="L63">
        <f>L62*B12/100</f>
        <v>0</v>
      </c>
      <c r="M63">
        <f>SUM(F63:L63)</f>
        <v>0</v>
      </c>
      <c r="N63" s="227" t="s">
        <v>51</v>
      </c>
      <c r="O63" s="227"/>
      <c r="P63" s="258"/>
      <c r="Q63">
        <f>Q62*B12/100</f>
        <v>0</v>
      </c>
      <c r="R63">
        <f>R62*B12/100</f>
        <v>0</v>
      </c>
      <c r="T63">
        <f>T62*B12/100</f>
        <v>0</v>
      </c>
      <c r="V63">
        <f>V62*B12/100</f>
        <v>0</v>
      </c>
      <c r="X63">
        <f>X62*B12/100</f>
        <v>0</v>
      </c>
      <c r="Z63">
        <f>SUM(R63:X63)</f>
        <v>0</v>
      </c>
      <c r="AA63" s="227" t="s">
        <v>51</v>
      </c>
      <c r="AB63" s="227"/>
      <c r="AC63" s="29"/>
      <c r="AD63" s="29"/>
      <c r="AE63" s="29"/>
    </row>
    <row r="64" spans="1:31" ht="8.4" customHeight="1" x14ac:dyDescent="0.25">
      <c r="A64" s="224"/>
      <c r="B64" s="224"/>
      <c r="C64" s="224"/>
      <c r="D64" s="224"/>
      <c r="E64" s="224"/>
      <c r="F64" s="224"/>
      <c r="G64" s="224"/>
      <c r="H64" s="224"/>
      <c r="I64" s="224"/>
      <c r="J64" s="224"/>
      <c r="K64" s="224"/>
      <c r="L64" s="224"/>
      <c r="M64" s="224"/>
      <c r="N64" s="224"/>
      <c r="O64" s="224"/>
      <c r="P64" s="224"/>
      <c r="Q64" s="224"/>
      <c r="R64" s="224"/>
      <c r="S64" s="224"/>
      <c r="T64" s="224"/>
      <c r="U64" s="224"/>
      <c r="V64" s="224"/>
      <c r="W64" s="224"/>
      <c r="X64" s="224"/>
      <c r="Y64" s="224"/>
      <c r="Z64" s="224"/>
      <c r="AA64" s="224"/>
      <c r="AB64" s="224"/>
    </row>
    <row r="65" spans="1:31" ht="15" customHeight="1" x14ac:dyDescent="0.25">
      <c r="A65" s="235"/>
      <c r="B65" s="235"/>
      <c r="C65" s="247" t="s">
        <v>34</v>
      </c>
      <c r="D65" s="19"/>
      <c r="E65" s="19"/>
      <c r="F65" s="19"/>
      <c r="G65" s="19"/>
      <c r="H65" s="19"/>
      <c r="I65" s="19"/>
      <c r="J65" s="19"/>
      <c r="K65" s="19"/>
      <c r="L65" s="19"/>
      <c r="M65">
        <f>SUM(F65:L65)</f>
        <v>0</v>
      </c>
      <c r="N65" s="227" t="s">
        <v>50</v>
      </c>
      <c r="O65" s="227"/>
      <c r="P65" s="247" t="s">
        <v>39</v>
      </c>
      <c r="Q65" s="19"/>
      <c r="R65" s="19"/>
      <c r="S65" s="19"/>
      <c r="T65" s="19"/>
      <c r="U65" s="19"/>
      <c r="V65" s="19"/>
      <c r="W65" s="19"/>
      <c r="X65" s="19"/>
      <c r="Y65" s="19"/>
      <c r="Z65">
        <f>SUM(R65:X65)</f>
        <v>0</v>
      </c>
      <c r="AA65" s="227" t="s">
        <v>50</v>
      </c>
      <c r="AB65" s="227"/>
      <c r="AC65" s="29"/>
      <c r="AD65" s="29"/>
      <c r="AE65" s="29"/>
    </row>
    <row r="66" spans="1:31" ht="15" customHeight="1" x14ac:dyDescent="0.25">
      <c r="A66" s="235"/>
      <c r="B66" s="235"/>
      <c r="C66" s="248"/>
      <c r="D66">
        <f>D65*B12/100</f>
        <v>0</v>
      </c>
      <c r="F66">
        <f>F65*B12/100</f>
        <v>0</v>
      </c>
      <c r="H66">
        <f>H65*B12/100</f>
        <v>0</v>
      </c>
      <c r="J66">
        <f>J65*B12/100</f>
        <v>0</v>
      </c>
      <c r="L66">
        <f>L65*B12/100</f>
        <v>0</v>
      </c>
      <c r="M66">
        <f>SUM(F66:L66)</f>
        <v>0</v>
      </c>
      <c r="N66" s="227" t="s">
        <v>51</v>
      </c>
      <c r="O66" s="227"/>
      <c r="P66" s="248"/>
      <c r="Q66">
        <f>Q65*B12/100</f>
        <v>0</v>
      </c>
      <c r="R66">
        <f>R65*B12/100</f>
        <v>0</v>
      </c>
      <c r="S66" s="9"/>
      <c r="T66">
        <f>T65*B12/100</f>
        <v>0</v>
      </c>
      <c r="U66" s="9"/>
      <c r="V66">
        <f>V65*B12/100</f>
        <v>0</v>
      </c>
      <c r="W66" s="9"/>
      <c r="X66">
        <f>X65*B12/100</f>
        <v>0</v>
      </c>
      <c r="Y66" s="9"/>
      <c r="Z66">
        <f>SUM(R66:X66)</f>
        <v>0</v>
      </c>
      <c r="AA66" s="227" t="s">
        <v>51</v>
      </c>
      <c r="AB66" s="227"/>
      <c r="AC66" s="29"/>
      <c r="AD66" s="29"/>
      <c r="AE66" s="29"/>
    </row>
    <row r="67" spans="1:31" ht="8.4" customHeight="1" x14ac:dyDescent="0.25">
      <c r="A67" s="224"/>
      <c r="B67" s="224"/>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row>
    <row r="68" spans="1:31" ht="15" customHeight="1" x14ac:dyDescent="0.25">
      <c r="A68" s="235"/>
      <c r="B68" s="235"/>
      <c r="C68" s="247" t="s">
        <v>35</v>
      </c>
      <c r="D68" s="19"/>
      <c r="E68" s="19"/>
      <c r="F68" s="19"/>
      <c r="G68" s="19"/>
      <c r="H68" s="19"/>
      <c r="I68" s="19"/>
      <c r="J68" s="19"/>
      <c r="K68" s="19"/>
      <c r="L68" s="19"/>
      <c r="M68">
        <f>SUM(F68:L68)</f>
        <v>0</v>
      </c>
      <c r="N68" s="227" t="s">
        <v>50</v>
      </c>
      <c r="O68" s="227"/>
      <c r="P68" s="247" t="s">
        <v>106</v>
      </c>
      <c r="Q68" s="19"/>
      <c r="R68" s="19"/>
      <c r="S68" s="19"/>
      <c r="T68" s="19"/>
      <c r="U68" s="19"/>
      <c r="V68" s="19"/>
      <c r="W68" s="19"/>
      <c r="X68" s="19"/>
      <c r="Y68" s="19"/>
      <c r="Z68">
        <f>SUM(R68:X68)</f>
        <v>0</v>
      </c>
      <c r="AA68" s="227" t="s">
        <v>50</v>
      </c>
      <c r="AB68" s="227"/>
      <c r="AC68" s="29"/>
      <c r="AD68" s="29"/>
      <c r="AE68" s="29"/>
    </row>
    <row r="69" spans="1:31" ht="15" customHeight="1" x14ac:dyDescent="0.25">
      <c r="A69" s="235"/>
      <c r="B69" s="235"/>
      <c r="C69" s="248"/>
      <c r="D69" s="9">
        <f>D68*B12/100</f>
        <v>0</v>
      </c>
      <c r="E69" s="9"/>
      <c r="F69">
        <f>F68*B12/100</f>
        <v>0</v>
      </c>
      <c r="G69" s="9"/>
      <c r="H69">
        <f>H68*B12/100</f>
        <v>0</v>
      </c>
      <c r="I69" s="9"/>
      <c r="J69">
        <f>J68*B12/100</f>
        <v>0</v>
      </c>
      <c r="K69" s="9"/>
      <c r="L69">
        <f>L68*B12/100</f>
        <v>0</v>
      </c>
      <c r="M69">
        <f>SUM(F69:L69)</f>
        <v>0</v>
      </c>
      <c r="N69" s="227" t="s">
        <v>51</v>
      </c>
      <c r="O69" s="227"/>
      <c r="P69" s="248"/>
      <c r="Q69">
        <f>Q68*B12/100</f>
        <v>0</v>
      </c>
      <c r="R69">
        <f>R68*B12/100</f>
        <v>0</v>
      </c>
      <c r="T69">
        <f>T68*B12/100</f>
        <v>0</v>
      </c>
      <c r="V69">
        <f>V68*B12/100</f>
        <v>0</v>
      </c>
      <c r="X69">
        <f>X68*B12/100</f>
        <v>0</v>
      </c>
      <c r="Z69">
        <f>SUM(R69:X69)</f>
        <v>0</v>
      </c>
      <c r="AA69" s="227" t="s">
        <v>51</v>
      </c>
      <c r="AB69" s="227"/>
      <c r="AC69" s="29"/>
      <c r="AD69" s="29"/>
      <c r="AE69" s="29"/>
    </row>
    <row r="70" spans="1:31" ht="8.4" customHeight="1" x14ac:dyDescent="0.25">
      <c r="A70" s="224"/>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row>
    <row r="71" spans="1:31" ht="15" customHeight="1" x14ac:dyDescent="0.25">
      <c r="A71" s="235"/>
      <c r="B71" s="235"/>
      <c r="C71" s="247" t="s">
        <v>36</v>
      </c>
      <c r="D71" s="19"/>
      <c r="E71" s="19"/>
      <c r="F71" s="19"/>
      <c r="G71" s="19"/>
      <c r="H71" s="19"/>
      <c r="I71" s="19"/>
      <c r="J71" s="19"/>
      <c r="K71" s="19"/>
      <c r="L71" s="19"/>
      <c r="M71">
        <f>SUM(F71:L71)</f>
        <v>0</v>
      </c>
      <c r="N71" s="227" t="s">
        <v>50</v>
      </c>
      <c r="O71" s="227"/>
      <c r="P71" s="250" t="s">
        <v>40</v>
      </c>
      <c r="Q71" s="19"/>
      <c r="R71" s="19"/>
      <c r="S71" s="19"/>
      <c r="T71" s="19"/>
      <c r="U71" s="19"/>
      <c r="V71" s="19"/>
      <c r="W71" s="19"/>
      <c r="X71" s="19"/>
      <c r="Y71" s="19"/>
      <c r="Z71">
        <f>SUM(R71:X71)</f>
        <v>0</v>
      </c>
      <c r="AA71" s="227" t="s">
        <v>50</v>
      </c>
      <c r="AB71" s="227"/>
      <c r="AC71" s="29"/>
      <c r="AD71" s="29"/>
      <c r="AE71" s="29"/>
    </row>
    <row r="72" spans="1:31" ht="15" customHeight="1" x14ac:dyDescent="0.25">
      <c r="A72" s="235"/>
      <c r="B72" s="235"/>
      <c r="C72" s="248"/>
      <c r="D72">
        <f>D71*B12/100</f>
        <v>0</v>
      </c>
      <c r="F72">
        <f>F71*B12/100</f>
        <v>0</v>
      </c>
      <c r="H72">
        <f>H71*B12/100</f>
        <v>0</v>
      </c>
      <c r="J72">
        <f>J71*B12/100</f>
        <v>0</v>
      </c>
      <c r="L72">
        <f>L71*B12/100</f>
        <v>0</v>
      </c>
      <c r="M72">
        <f>SUM(F72:L72)</f>
        <v>0</v>
      </c>
      <c r="N72" s="227" t="s">
        <v>51</v>
      </c>
      <c r="O72" s="227"/>
      <c r="P72" s="258"/>
      <c r="Q72">
        <f>Q71*B12/100</f>
        <v>0</v>
      </c>
      <c r="R72">
        <f>R71*B12/100</f>
        <v>0</v>
      </c>
      <c r="S72" s="9"/>
      <c r="T72">
        <f>T71*B12/100</f>
        <v>0</v>
      </c>
      <c r="U72" s="9"/>
      <c r="V72">
        <f>V71*B12/100</f>
        <v>0</v>
      </c>
      <c r="W72" s="9"/>
      <c r="X72">
        <f>X71*B12/100</f>
        <v>0</v>
      </c>
      <c r="Y72" s="9"/>
      <c r="Z72">
        <f>SUM(R72:X72)</f>
        <v>0</v>
      </c>
      <c r="AA72" s="227" t="s">
        <v>51</v>
      </c>
      <c r="AB72" s="227"/>
      <c r="AC72" s="29"/>
      <c r="AD72" s="29"/>
      <c r="AE72" s="29"/>
    </row>
    <row r="73" spans="1:31" ht="8.4" customHeight="1" x14ac:dyDescent="0.25">
      <c r="A73" s="224"/>
      <c r="B73" s="224"/>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row>
    <row r="74" spans="1:31" ht="15" customHeight="1" x14ac:dyDescent="0.25">
      <c r="A74" s="235"/>
      <c r="B74" s="235"/>
      <c r="C74" s="247" t="s">
        <v>62</v>
      </c>
      <c r="D74" s="19"/>
      <c r="E74" s="19"/>
      <c r="F74" s="19"/>
      <c r="G74" s="19"/>
      <c r="H74" s="19"/>
      <c r="I74" s="19"/>
      <c r="J74" s="19"/>
      <c r="K74" s="19"/>
      <c r="L74" s="19"/>
      <c r="M74">
        <f>SUM(F74:L74)</f>
        <v>0</v>
      </c>
      <c r="N74" s="227" t="s">
        <v>50</v>
      </c>
      <c r="O74" s="227"/>
      <c r="P74" s="247" t="s">
        <v>41</v>
      </c>
      <c r="Q74" s="19"/>
      <c r="R74" s="19"/>
      <c r="S74" s="19"/>
      <c r="T74" s="19"/>
      <c r="U74" s="19"/>
      <c r="V74" s="19"/>
      <c r="W74" s="19"/>
      <c r="X74" s="19"/>
      <c r="Y74" s="19"/>
      <c r="Z74">
        <f>SUM(R74:X74)</f>
        <v>0</v>
      </c>
      <c r="AA74" s="227" t="s">
        <v>50</v>
      </c>
      <c r="AB74" s="227"/>
      <c r="AC74" s="29"/>
      <c r="AD74" s="29"/>
      <c r="AE74" s="29"/>
    </row>
    <row r="75" spans="1:31" ht="15" customHeight="1" x14ac:dyDescent="0.25">
      <c r="A75" s="235"/>
      <c r="B75" s="235"/>
      <c r="C75" s="248"/>
      <c r="D75" s="9">
        <f>D74*B12/100</f>
        <v>0</v>
      </c>
      <c r="E75" s="9"/>
      <c r="F75">
        <f>F74*B12/100</f>
        <v>0</v>
      </c>
      <c r="G75" s="9"/>
      <c r="H75">
        <f>H74*B12/100</f>
        <v>0</v>
      </c>
      <c r="I75" s="9"/>
      <c r="J75">
        <f>J74*B12/100</f>
        <v>0</v>
      </c>
      <c r="K75" s="9"/>
      <c r="L75">
        <f>L74*B12/100</f>
        <v>0</v>
      </c>
      <c r="M75">
        <f>SUM(F75:L75)</f>
        <v>0</v>
      </c>
      <c r="N75" s="227" t="s">
        <v>51</v>
      </c>
      <c r="O75" s="227"/>
      <c r="P75" s="248"/>
      <c r="Q75">
        <f>Q74*B12/100</f>
        <v>0</v>
      </c>
      <c r="R75">
        <f>R74*B12/100</f>
        <v>0</v>
      </c>
      <c r="T75">
        <f>T74*B12/100</f>
        <v>0</v>
      </c>
      <c r="V75">
        <f>V74*B12/100</f>
        <v>0</v>
      </c>
      <c r="X75">
        <f>X74*B12/100</f>
        <v>0</v>
      </c>
      <c r="Z75">
        <f>SUM(R75:X75)</f>
        <v>0</v>
      </c>
      <c r="AA75" s="227" t="s">
        <v>51</v>
      </c>
      <c r="AB75" s="227"/>
      <c r="AC75" s="29"/>
      <c r="AD75" s="29"/>
      <c r="AE75" s="29"/>
    </row>
    <row r="76" spans="1:31" ht="8.4" customHeight="1" x14ac:dyDescent="0.25">
      <c r="A76" s="224"/>
      <c r="B76" s="224"/>
      <c r="C76" s="224"/>
      <c r="D76" s="224"/>
      <c r="E76" s="224"/>
      <c r="F76" s="224"/>
      <c r="G76" s="224"/>
      <c r="H76" s="224"/>
      <c r="I76" s="224"/>
      <c r="J76" s="224"/>
      <c r="K76" s="224"/>
      <c r="L76" s="224"/>
      <c r="M76" s="224"/>
      <c r="N76" s="224"/>
      <c r="O76" s="224"/>
      <c r="P76" s="224"/>
      <c r="Q76" s="224"/>
      <c r="R76" s="224"/>
      <c r="S76" s="224"/>
      <c r="T76" s="224"/>
      <c r="U76" s="224"/>
      <c r="V76" s="224"/>
      <c r="W76" s="224"/>
      <c r="X76" s="224"/>
      <c r="Y76" s="224"/>
      <c r="Z76" s="224"/>
      <c r="AA76" s="224"/>
      <c r="AB76" s="224"/>
    </row>
    <row r="77" spans="1:31" ht="15" customHeight="1" x14ac:dyDescent="0.25">
      <c r="A77" s="235"/>
      <c r="B77" s="235"/>
      <c r="C77" s="247" t="s">
        <v>37</v>
      </c>
      <c r="D77" s="19"/>
      <c r="E77" s="19"/>
      <c r="F77" s="19"/>
      <c r="G77" s="19"/>
      <c r="H77" s="19"/>
      <c r="I77" s="19"/>
      <c r="J77" s="19"/>
      <c r="K77" s="19"/>
      <c r="L77" s="19"/>
      <c r="M77">
        <f>SUM(F77:L77)</f>
        <v>0</v>
      </c>
      <c r="N77" s="227" t="s">
        <v>50</v>
      </c>
      <c r="O77" s="227"/>
      <c r="P77" s="250" t="s">
        <v>42</v>
      </c>
      <c r="Q77" s="19"/>
      <c r="R77" s="19"/>
      <c r="S77" s="19"/>
      <c r="T77" s="19"/>
      <c r="U77" s="19"/>
      <c r="V77" s="19"/>
      <c r="W77" s="19"/>
      <c r="X77" s="19"/>
      <c r="Y77" s="19"/>
      <c r="Z77">
        <f>SUM(R77:X77)</f>
        <v>0</v>
      </c>
      <c r="AA77" s="227" t="s">
        <v>50</v>
      </c>
      <c r="AB77" s="227"/>
      <c r="AC77" s="29"/>
      <c r="AD77" s="29"/>
      <c r="AE77" s="29"/>
    </row>
    <row r="78" spans="1:31" ht="15" customHeight="1" x14ac:dyDescent="0.25">
      <c r="A78" s="235"/>
      <c r="B78" s="235"/>
      <c r="C78" s="248"/>
      <c r="D78">
        <f>D77*B12/100</f>
        <v>0</v>
      </c>
      <c r="F78">
        <f>F77*B12/100</f>
        <v>0</v>
      </c>
      <c r="H78">
        <f>H77*B12/100</f>
        <v>0</v>
      </c>
      <c r="J78">
        <f>J77*B12/100</f>
        <v>0</v>
      </c>
      <c r="L78">
        <f>L77*B12/100</f>
        <v>0</v>
      </c>
      <c r="M78">
        <f>SUM(F78:L78)</f>
        <v>0</v>
      </c>
      <c r="N78" s="227" t="s">
        <v>51</v>
      </c>
      <c r="O78" s="227"/>
      <c r="P78" s="258"/>
      <c r="Q78">
        <f>Q77*B12/100</f>
        <v>0</v>
      </c>
      <c r="R78">
        <f>R77*B12/100</f>
        <v>0</v>
      </c>
      <c r="S78" s="9"/>
      <c r="T78">
        <f>T77*B12/100</f>
        <v>0</v>
      </c>
      <c r="U78" s="9"/>
      <c r="V78">
        <f>V77*B12/100</f>
        <v>0</v>
      </c>
      <c r="W78" s="9"/>
      <c r="X78">
        <f>X77*B12/100</f>
        <v>0</v>
      </c>
      <c r="Y78" s="9"/>
      <c r="Z78">
        <f>SUM(R78:X78)</f>
        <v>0</v>
      </c>
      <c r="AA78" s="227" t="s">
        <v>51</v>
      </c>
      <c r="AB78" s="227"/>
      <c r="AC78" s="29"/>
      <c r="AD78" s="29"/>
      <c r="AE78" s="29"/>
    </row>
    <row r="79" spans="1:31" ht="8.4" customHeight="1" x14ac:dyDescent="0.25">
      <c r="A79" s="224"/>
      <c r="B79" s="224"/>
      <c r="C79" s="224"/>
      <c r="D79" s="224"/>
      <c r="E79" s="224"/>
      <c r="F79" s="224"/>
      <c r="G79" s="224"/>
      <c r="H79" s="224"/>
      <c r="I79" s="224"/>
      <c r="J79" s="224"/>
      <c r="K79" s="224"/>
      <c r="L79" s="224"/>
      <c r="M79" s="224"/>
      <c r="N79" s="224"/>
      <c r="O79" s="224"/>
      <c r="P79" s="224"/>
      <c r="Q79" s="224"/>
      <c r="R79" s="224"/>
      <c r="S79" s="224"/>
      <c r="T79" s="224"/>
      <c r="U79" s="224"/>
      <c r="V79" s="224"/>
      <c r="W79" s="224"/>
      <c r="X79" s="224"/>
      <c r="Y79" s="224"/>
      <c r="Z79" s="224"/>
      <c r="AA79" s="224"/>
      <c r="AB79" s="224"/>
    </row>
    <row r="80" spans="1:31" ht="15" customHeight="1" x14ac:dyDescent="0.25">
      <c r="A80" s="235"/>
      <c r="B80" s="235"/>
      <c r="C80" s="247" t="s">
        <v>63</v>
      </c>
      <c r="D80" s="19"/>
      <c r="E80" s="19"/>
      <c r="F80" s="19"/>
      <c r="G80" s="19"/>
      <c r="H80" s="19"/>
      <c r="I80" s="19"/>
      <c r="J80" s="19"/>
      <c r="K80" s="19"/>
      <c r="L80" s="19"/>
      <c r="M80">
        <f>SUM(F80:L80)</f>
        <v>0</v>
      </c>
      <c r="N80" s="227" t="s">
        <v>50</v>
      </c>
      <c r="O80" s="227"/>
      <c r="P80" s="247" t="s">
        <v>194</v>
      </c>
      <c r="Q80" s="19"/>
      <c r="R80" s="19"/>
      <c r="S80" s="19"/>
      <c r="T80" s="19"/>
      <c r="U80" s="19"/>
      <c r="V80" s="19"/>
      <c r="W80" s="19"/>
      <c r="X80" s="19"/>
      <c r="Y80" s="19"/>
      <c r="Z80">
        <f>SUM(R80:X80)</f>
        <v>0</v>
      </c>
      <c r="AA80" s="227" t="s">
        <v>50</v>
      </c>
      <c r="AB80" s="227"/>
      <c r="AC80" s="46"/>
      <c r="AD80" s="46"/>
      <c r="AE80" s="46"/>
    </row>
    <row r="81" spans="1:31" ht="15" customHeight="1" x14ac:dyDescent="0.25">
      <c r="A81" s="235"/>
      <c r="B81" s="235"/>
      <c r="C81" s="248"/>
      <c r="D81" s="9">
        <f>D80*B12/100</f>
        <v>0</v>
      </c>
      <c r="E81" s="9"/>
      <c r="F81">
        <f>F80*B12/100</f>
        <v>0</v>
      </c>
      <c r="G81" s="9"/>
      <c r="H81">
        <f>H80*B12/100</f>
        <v>0</v>
      </c>
      <c r="I81" s="9"/>
      <c r="J81">
        <f>J80*B12/100</f>
        <v>0</v>
      </c>
      <c r="K81" s="9"/>
      <c r="L81">
        <f>L80*B12/100</f>
        <v>0</v>
      </c>
      <c r="M81">
        <f>SUM(F81:L81)</f>
        <v>0</v>
      </c>
      <c r="N81" s="227" t="s">
        <v>51</v>
      </c>
      <c r="O81" s="227"/>
      <c r="P81" s="248"/>
      <c r="Q81">
        <f>Q80*B12/100</f>
        <v>0</v>
      </c>
      <c r="R81">
        <f>R80*B12/100</f>
        <v>0</v>
      </c>
      <c r="T81">
        <f>T80*B12/100</f>
        <v>0</v>
      </c>
      <c r="V81">
        <f>V80*B12/100</f>
        <v>0</v>
      </c>
      <c r="X81">
        <f>X80*B12/100</f>
        <v>0</v>
      </c>
      <c r="Z81">
        <f>SUM(R81:X81)</f>
        <v>0</v>
      </c>
      <c r="AA81" s="227" t="s">
        <v>51</v>
      </c>
      <c r="AB81" s="227"/>
      <c r="AC81" s="46"/>
      <c r="AD81" s="46"/>
      <c r="AE81" s="46"/>
    </row>
    <row r="82" spans="1:31" ht="8.4" customHeight="1" x14ac:dyDescent="0.25">
      <c r="A82" s="224"/>
      <c r="B82" s="224"/>
      <c r="C82" s="224"/>
      <c r="D82" s="224"/>
      <c r="E82" s="224"/>
      <c r="F82" s="224"/>
      <c r="G82" s="224"/>
      <c r="H82" s="224"/>
      <c r="I82" s="224"/>
      <c r="J82" s="224"/>
      <c r="K82" s="224"/>
      <c r="L82" s="224"/>
      <c r="M82" s="224"/>
      <c r="N82" s="224"/>
      <c r="O82" s="224"/>
      <c r="P82" s="224"/>
      <c r="Q82" s="224"/>
      <c r="R82" s="224"/>
      <c r="S82" s="224"/>
      <c r="T82" s="224"/>
      <c r="U82" s="224"/>
      <c r="V82" s="224"/>
      <c r="W82" s="224"/>
      <c r="X82" s="224"/>
      <c r="Y82" s="224"/>
      <c r="Z82" s="224"/>
      <c r="AA82" s="224"/>
      <c r="AB82" s="224"/>
    </row>
    <row r="83" spans="1:31" ht="15" customHeight="1" x14ac:dyDescent="0.25">
      <c r="A83" s="235"/>
      <c r="B83" s="235"/>
      <c r="C83" s="235"/>
      <c r="D83" s="235"/>
      <c r="E83" s="235"/>
      <c r="F83" s="235"/>
      <c r="G83" s="235"/>
      <c r="H83" s="235"/>
      <c r="I83" s="235"/>
      <c r="J83" s="235"/>
      <c r="K83" s="235"/>
      <c r="L83" s="235"/>
      <c r="M83" s="235"/>
      <c r="N83" s="235"/>
      <c r="O83" s="235"/>
      <c r="P83" s="247" t="s">
        <v>206</v>
      </c>
      <c r="Q83" s="19"/>
      <c r="R83" s="19"/>
      <c r="S83" s="19"/>
      <c r="T83" s="19"/>
      <c r="U83" s="19"/>
      <c r="V83" s="19"/>
      <c r="W83" s="19"/>
      <c r="X83" s="19"/>
      <c r="Y83" s="19"/>
      <c r="Z83">
        <f>SUM(R83:X83)</f>
        <v>0</v>
      </c>
      <c r="AA83" s="227" t="s">
        <v>50</v>
      </c>
      <c r="AB83" s="227"/>
      <c r="AC83" s="46"/>
      <c r="AD83" s="46"/>
      <c r="AE83" s="46"/>
    </row>
    <row r="84" spans="1:31" ht="15" customHeight="1" x14ac:dyDescent="0.25">
      <c r="A84" s="235"/>
      <c r="B84" s="235"/>
      <c r="C84" s="235"/>
      <c r="D84" s="235"/>
      <c r="E84" s="235"/>
      <c r="F84" s="235"/>
      <c r="G84" s="235"/>
      <c r="H84" s="235"/>
      <c r="I84" s="235"/>
      <c r="J84" s="235"/>
      <c r="K84" s="235"/>
      <c r="L84" s="235"/>
      <c r="M84" s="235"/>
      <c r="N84" s="235"/>
      <c r="O84" s="235"/>
      <c r="P84" s="248"/>
      <c r="Q84">
        <f>Q83*B12/100</f>
        <v>0</v>
      </c>
      <c r="R84">
        <f>R83*B12/100</f>
        <v>0</v>
      </c>
      <c r="T84">
        <f>T83*B12/100</f>
        <v>0</v>
      </c>
      <c r="V84">
        <f>V83*B12/100</f>
        <v>0</v>
      </c>
      <c r="X84">
        <f>X83*B12/100</f>
        <v>0</v>
      </c>
      <c r="Z84">
        <f>SUM(R84:X84)</f>
        <v>0</v>
      </c>
      <c r="AA84" s="227" t="s">
        <v>51</v>
      </c>
      <c r="AB84" s="227"/>
      <c r="AC84" s="46"/>
      <c r="AD84" s="46"/>
      <c r="AE84" s="46"/>
    </row>
    <row r="85" spans="1:31" ht="8.4" customHeight="1" x14ac:dyDescent="0.25">
      <c r="A85" s="224"/>
      <c r="B85" s="224"/>
      <c r="C85" s="224"/>
      <c r="D85" s="224"/>
      <c r="E85" s="224"/>
      <c r="F85" s="224"/>
      <c r="G85" s="224"/>
      <c r="H85" s="224"/>
      <c r="I85" s="224"/>
      <c r="J85" s="224"/>
      <c r="K85" s="224"/>
      <c r="L85" s="224"/>
      <c r="M85" s="224"/>
      <c r="N85" s="224"/>
      <c r="O85" s="224"/>
      <c r="P85" s="224"/>
      <c r="Q85" s="224"/>
      <c r="R85" s="224"/>
      <c r="S85" s="224"/>
      <c r="T85" s="224"/>
      <c r="U85" s="224"/>
      <c r="V85" s="224"/>
      <c r="W85" s="224"/>
      <c r="X85" s="224"/>
      <c r="Y85" s="224"/>
      <c r="Z85" s="224"/>
      <c r="AA85" s="224"/>
      <c r="AB85" s="224"/>
    </row>
    <row r="86" spans="1:31" ht="15" customHeight="1" x14ac:dyDescent="0.25">
      <c r="A86" s="241" t="s">
        <v>182</v>
      </c>
      <c r="B86" s="241"/>
      <c r="C86" s="242"/>
      <c r="D86" s="242"/>
      <c r="E86" s="242"/>
      <c r="F86" s="242"/>
      <c r="G86" s="242"/>
      <c r="H86" s="242"/>
      <c r="I86" s="242"/>
      <c r="J86" s="242"/>
      <c r="K86" s="242"/>
      <c r="L86" s="242"/>
      <c r="M86" s="242"/>
      <c r="N86" s="242"/>
      <c r="O86" s="242"/>
      <c r="P86" s="242"/>
      <c r="Q86" s="242"/>
      <c r="R86" s="242"/>
      <c r="S86" s="242"/>
      <c r="T86" s="242"/>
      <c r="U86" s="242"/>
      <c r="V86" s="242"/>
      <c r="W86" s="242"/>
      <c r="X86" s="242"/>
      <c r="Y86" s="242"/>
      <c r="Z86" s="242"/>
      <c r="AA86" s="242"/>
      <c r="AB86" s="242"/>
      <c r="AC86" s="29"/>
      <c r="AD86" s="29"/>
      <c r="AE86" s="29"/>
    </row>
    <row r="87" spans="1:31" ht="39.6" customHeight="1" x14ac:dyDescent="0.25">
      <c r="A87" s="241"/>
      <c r="B87" s="241"/>
      <c r="C87" s="242"/>
      <c r="D87" s="242"/>
      <c r="E87" s="242"/>
      <c r="F87" s="242"/>
      <c r="G87" s="242"/>
      <c r="H87" s="242"/>
      <c r="I87" s="242"/>
      <c r="J87" s="242"/>
      <c r="K87" s="242"/>
      <c r="L87" s="242"/>
      <c r="M87" s="242"/>
      <c r="N87" s="242"/>
      <c r="O87" s="242"/>
      <c r="P87" s="242"/>
      <c r="Q87" s="242"/>
      <c r="R87" s="242"/>
      <c r="S87" s="242"/>
      <c r="T87" s="242"/>
      <c r="U87" s="242"/>
      <c r="V87" s="242"/>
      <c r="W87" s="242"/>
      <c r="X87" s="242"/>
      <c r="Y87" s="242"/>
      <c r="Z87" s="242"/>
      <c r="AA87" s="242"/>
      <c r="AB87" s="242"/>
      <c r="AC87" s="29"/>
      <c r="AD87" s="29"/>
      <c r="AE87" s="29"/>
    </row>
    <row r="88" spans="1:31" ht="32.4" customHeight="1" x14ac:dyDescent="0.25">
      <c r="A88" s="225" t="s">
        <v>226</v>
      </c>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row>
    <row r="89" spans="1:31" x14ac:dyDescent="0.25">
      <c r="A89" s="236" t="s">
        <v>221</v>
      </c>
      <c r="B89" s="229"/>
      <c r="C89" s="229"/>
      <c r="D89" s="229"/>
      <c r="E89" s="231" t="s">
        <v>7</v>
      </c>
      <c r="F89" s="231"/>
      <c r="G89" s="231" t="s">
        <v>8</v>
      </c>
      <c r="H89" s="232"/>
      <c r="I89" s="231" t="s">
        <v>9</v>
      </c>
      <c r="J89" s="231"/>
      <c r="K89" s="231" t="s">
        <v>0</v>
      </c>
      <c r="L89" s="232"/>
      <c r="M89" s="219" t="s">
        <v>198</v>
      </c>
      <c r="N89" s="220"/>
      <c r="O89" s="220"/>
      <c r="P89" s="237" t="s">
        <v>222</v>
      </c>
      <c r="Q89" s="229"/>
      <c r="R89" s="231" t="s">
        <v>7</v>
      </c>
      <c r="S89" s="231"/>
      <c r="T89" s="231" t="s">
        <v>8</v>
      </c>
      <c r="U89" s="232"/>
      <c r="V89" s="231" t="s">
        <v>9</v>
      </c>
      <c r="W89" s="231"/>
      <c r="X89" s="231" t="s">
        <v>0</v>
      </c>
      <c r="Y89" s="232"/>
      <c r="Z89" s="219" t="s">
        <v>197</v>
      </c>
      <c r="AA89" s="220"/>
      <c r="AB89" s="220"/>
    </row>
    <row r="90" spans="1:31" x14ac:dyDescent="0.25">
      <c r="A90" s="230"/>
      <c r="B90" s="229"/>
      <c r="C90" s="229"/>
      <c r="D90" s="229"/>
      <c r="E90" s="222">
        <f>SUM(F14,F17,F20,F23,F26,F29,F32,F35,F38)</f>
        <v>0</v>
      </c>
      <c r="F90" s="223"/>
      <c r="G90" s="222">
        <f t="shared" ref="G90" si="0">SUM(H14,H17,H20,H23,H26,H29,H32,H35,H38)</f>
        <v>0</v>
      </c>
      <c r="H90" s="223"/>
      <c r="I90" s="222">
        <f t="shared" ref="I90" si="1">SUM(J14,J17,J20,J23,J26,J29,J32,J35,J38)</f>
        <v>0</v>
      </c>
      <c r="J90" s="223"/>
      <c r="K90" s="222">
        <f t="shared" ref="K90" si="2">SUM(L14,L17,L20,L23,L26,L29,L32,L35,L38)</f>
        <v>0</v>
      </c>
      <c r="L90" s="223"/>
      <c r="M90" s="47">
        <f>SUM(E90:L90)</f>
        <v>0</v>
      </c>
      <c r="N90" s="227" t="s">
        <v>50</v>
      </c>
      <c r="O90" s="227"/>
      <c r="P90" s="229"/>
      <c r="Q90" s="229"/>
      <c r="R90" s="222">
        <f>SUM(R26,R29,R32,R35,R38,R41)</f>
        <v>0</v>
      </c>
      <c r="S90" s="223"/>
      <c r="T90" s="222">
        <f t="shared" ref="T90" si="3">SUM(T26,T29,T32,T35,T38,T41)</f>
        <v>0</v>
      </c>
      <c r="U90" s="223"/>
      <c r="V90" s="222">
        <f t="shared" ref="V90" si="4">SUM(V26,V29,V32,V35,V38,V41)</f>
        <v>0</v>
      </c>
      <c r="W90" s="223"/>
      <c r="X90" s="222">
        <f t="shared" ref="X90" si="5">SUM(X26,X29,X32,X35,X38,X41)</f>
        <v>0</v>
      </c>
      <c r="Y90" s="223"/>
      <c r="Z90" s="47">
        <f>SUM(R90:Y90)</f>
        <v>0</v>
      </c>
      <c r="AA90" s="227" t="s">
        <v>50</v>
      </c>
      <c r="AB90" s="227"/>
    </row>
    <row r="91" spans="1:31" x14ac:dyDescent="0.25">
      <c r="A91" s="230"/>
      <c r="B91" s="229"/>
      <c r="C91" s="229"/>
      <c r="D91" s="229"/>
      <c r="E91" s="226">
        <f>SUM(F15,F18,F21,F24,F27,F30,F33,F36,F39)</f>
        <v>0</v>
      </c>
      <c r="F91" s="226"/>
      <c r="G91" s="226">
        <f t="shared" ref="G91" si="6">SUM(H15,H18,H21,H24,H27,H30,H33,H36,H39)</f>
        <v>0</v>
      </c>
      <c r="H91" s="226"/>
      <c r="I91" s="226">
        <f t="shared" ref="I91" si="7">SUM(J15,J18,J21,J24,J27,J30,J33,J36,J39)</f>
        <v>0</v>
      </c>
      <c r="J91" s="226"/>
      <c r="K91" s="226">
        <f t="shared" ref="K91" si="8">SUM(L15,L18,L21,L24,L27,L30,L33,L36,L39)</f>
        <v>0</v>
      </c>
      <c r="L91" s="226"/>
      <c r="M91" s="47">
        <f>SUM(E91:L91)</f>
        <v>0</v>
      </c>
      <c r="N91" s="227" t="s">
        <v>51</v>
      </c>
      <c r="O91" s="227"/>
      <c r="P91" s="229"/>
      <c r="Q91" s="229"/>
      <c r="R91" s="226">
        <f>SUM(R27,R30,R33,R36,R39,R42)</f>
        <v>0</v>
      </c>
      <c r="S91" s="226"/>
      <c r="T91" s="226">
        <f t="shared" ref="T91" si="9">SUM(T27,T30,T33,T36,T39,T42)</f>
        <v>0</v>
      </c>
      <c r="U91" s="226"/>
      <c r="V91" s="226">
        <f t="shared" ref="V91" si="10">SUM(V27,V30,V33,V36,V39,V42)</f>
        <v>0</v>
      </c>
      <c r="W91" s="226"/>
      <c r="X91" s="226">
        <f t="shared" ref="X91" si="11">SUM(X27,X30,X33,X36,X39,X42)</f>
        <v>0</v>
      </c>
      <c r="Y91" s="226"/>
      <c r="Z91" s="47">
        <f>SUM(R91:Y91)</f>
        <v>0</v>
      </c>
      <c r="AA91" s="227" t="s">
        <v>51</v>
      </c>
      <c r="AB91" s="227"/>
    </row>
    <row r="92" spans="1:31" x14ac:dyDescent="0.25">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c r="Y92" s="224"/>
      <c r="Z92" s="224"/>
      <c r="AA92" s="224"/>
      <c r="AB92" s="224"/>
    </row>
    <row r="93" spans="1:31" ht="22.8" customHeight="1" x14ac:dyDescent="0.25">
      <c r="A93" s="228" t="s">
        <v>223</v>
      </c>
      <c r="B93" s="229"/>
      <c r="C93" s="229"/>
      <c r="D93" s="229"/>
      <c r="E93" s="231" t="s">
        <v>7</v>
      </c>
      <c r="F93" s="231"/>
      <c r="G93" s="231" t="s">
        <v>8</v>
      </c>
      <c r="H93" s="232"/>
      <c r="I93" s="231" t="s">
        <v>9</v>
      </c>
      <c r="J93" s="231"/>
      <c r="K93" s="231" t="s">
        <v>0</v>
      </c>
      <c r="L93" s="232"/>
      <c r="M93" s="219" t="s">
        <v>199</v>
      </c>
      <c r="N93" s="220"/>
      <c r="O93" s="220"/>
      <c r="P93" s="233" t="s">
        <v>224</v>
      </c>
      <c r="Q93" s="233"/>
      <c r="R93" s="231" t="s">
        <v>7</v>
      </c>
      <c r="S93" s="231"/>
      <c r="T93" s="231" t="s">
        <v>8</v>
      </c>
      <c r="U93" s="232"/>
      <c r="V93" s="231" t="s">
        <v>9</v>
      </c>
      <c r="W93" s="231"/>
      <c r="X93" s="231" t="s">
        <v>0</v>
      </c>
      <c r="Y93" s="232"/>
      <c r="Z93" s="219" t="s">
        <v>196</v>
      </c>
      <c r="AA93" s="220"/>
      <c r="AB93" s="220"/>
    </row>
    <row r="94" spans="1:31" ht="22.8" customHeight="1" x14ac:dyDescent="0.25">
      <c r="A94" s="230"/>
      <c r="B94" s="229"/>
      <c r="C94" s="229"/>
      <c r="D94" s="229"/>
      <c r="E94" s="222">
        <f>SUM(R14,R17,R20,R23)</f>
        <v>0</v>
      </c>
      <c r="F94" s="223"/>
      <c r="G94" s="222">
        <f t="shared" ref="G94:G95" si="12">SUM(T14,T17,T20,T23)</f>
        <v>0</v>
      </c>
      <c r="H94" s="223"/>
      <c r="I94" s="222">
        <f t="shared" ref="I94:I95" si="13">SUM(V14,V17,V20,V23)</f>
        <v>0</v>
      </c>
      <c r="J94" s="223"/>
      <c r="K94" s="222">
        <f t="shared" ref="K94:K95" si="14">SUM(X14,X17,X20,X23)</f>
        <v>0</v>
      </c>
      <c r="L94" s="223"/>
      <c r="M94" s="47">
        <f>SUM(E94:L94)</f>
        <v>0</v>
      </c>
      <c r="N94" s="227" t="s">
        <v>50</v>
      </c>
      <c r="O94" s="227"/>
      <c r="P94" s="233"/>
      <c r="Q94" s="233"/>
      <c r="R94" s="222">
        <f>SUM(F44,F47,F50,F53,F56,F59,F62,F65,F68,F71,F74,F77,F80,R44,R47,R50,R53,R56,R59,R62,R65,R68,R71,R74,R77,R80,R83)</f>
        <v>0</v>
      </c>
      <c r="S94" s="223"/>
      <c r="T94" s="222">
        <f>SUM(H44,H47,H50,H53,H56,H59,H62,H65,H68,H71,H74,H77,H80,T44,T47,T50,T53,T56,T59,T62,T65,T68,T71,T74,T77,T80,T83)</f>
        <v>0</v>
      </c>
      <c r="U94" s="223"/>
      <c r="V94" s="222">
        <f>SUM(J44,J47,J50,J53,J56,J59,J62,J65,J68,J71,J74,J77,J80,V44,V47,V50,V53,V56,V59,V62,V65,V68,V71,V74,V77,V80,V83)</f>
        <v>0</v>
      </c>
      <c r="W94" s="223"/>
      <c r="X94" s="222">
        <f>SUM(L44,L47,L50,L53,L56,L59,L62,L65,L68,L71,L74,L77,L80,X44,X47,X50,X53,X56,X59,X62,X65,X68,X71,X74,X77,X80,X83)</f>
        <v>0</v>
      </c>
      <c r="Y94" s="223"/>
      <c r="Z94" s="47">
        <f>SUM(R94:Y94)</f>
        <v>0</v>
      </c>
      <c r="AA94" s="227" t="s">
        <v>50</v>
      </c>
      <c r="AB94" s="227"/>
    </row>
    <row r="95" spans="1:31" ht="22.8" customHeight="1" x14ac:dyDescent="0.25">
      <c r="A95" s="230"/>
      <c r="B95" s="229"/>
      <c r="C95" s="229"/>
      <c r="D95" s="229"/>
      <c r="E95" s="226">
        <f>SUM(R15,R18,R21,R24)</f>
        <v>0</v>
      </c>
      <c r="F95" s="226"/>
      <c r="G95" s="226">
        <f t="shared" si="12"/>
        <v>0</v>
      </c>
      <c r="H95" s="226"/>
      <c r="I95" s="226">
        <f t="shared" si="13"/>
        <v>0</v>
      </c>
      <c r="J95" s="226"/>
      <c r="K95" s="226">
        <f t="shared" si="14"/>
        <v>0</v>
      </c>
      <c r="L95" s="226"/>
      <c r="M95" s="47">
        <f>SUM(E95:L95)</f>
        <v>0</v>
      </c>
      <c r="N95" s="227" t="s">
        <v>51</v>
      </c>
      <c r="O95" s="227"/>
      <c r="P95" s="233"/>
      <c r="Q95" s="233"/>
      <c r="R95" s="226">
        <f>SUM(R94,F45,F48,F51,F54,F57,F60,F63,F66,F69,F72,F75,F78,F81,R45,R48,R51,R54,R57,R60,R63,R66,R69,R72,R75,R78,R81,R84)</f>
        <v>0</v>
      </c>
      <c r="S95" s="226"/>
      <c r="T95" s="226">
        <f>SUM(H45,H48,H51,H54,H57,H60,H63,H66,H69,H72,H75,H78,H81,T45,T48,T51,T54,T57,T60,T63,T66,T69,T72,T75,T78,T81,T84)</f>
        <v>0</v>
      </c>
      <c r="U95" s="226"/>
      <c r="V95" s="226">
        <f>SUM(J45,J48,J51,J54,J57,J60,J63,J66,J69,J72,J75,J78,J81,V45,V48,V51,V54,V57,V60,V63,V66,V69,V72,V75,V78,V81,V84)</f>
        <v>0</v>
      </c>
      <c r="W95" s="226"/>
      <c r="X95" s="226">
        <f>SUM(L45,L48,L51,L54,L57,L60,L63,L66,L69,L72,L75,L78,L81,X45,X48,X51,X54,X57,X60,X63,X66,X69,X72,X75,X78,X81,X84)</f>
        <v>0</v>
      </c>
      <c r="Y95" s="226"/>
      <c r="Z95" s="47">
        <f>SUM(R95:Y95)</f>
        <v>0</v>
      </c>
      <c r="AA95" s="227" t="s">
        <v>51</v>
      </c>
      <c r="AB95" s="227"/>
    </row>
    <row r="96" spans="1:31" ht="16.2" customHeight="1" x14ac:dyDescent="0.25">
      <c r="A96" s="224"/>
      <c r="B96" s="224"/>
      <c r="C96" s="224"/>
      <c r="D96" s="224"/>
      <c r="E96" s="224"/>
      <c r="F96" s="224"/>
      <c r="G96" s="224"/>
      <c r="H96" s="224"/>
      <c r="I96" s="224"/>
      <c r="J96" s="224"/>
      <c r="K96" s="224"/>
      <c r="L96" s="224"/>
      <c r="M96" s="224"/>
      <c r="N96" s="224"/>
      <c r="O96" s="224"/>
      <c r="P96" s="224"/>
      <c r="Q96" s="224"/>
      <c r="R96" s="224"/>
      <c r="S96" s="224"/>
      <c r="T96" s="224"/>
      <c r="U96" s="224"/>
      <c r="V96" s="224"/>
      <c r="W96" s="224"/>
      <c r="X96" s="224"/>
      <c r="Y96" s="224"/>
      <c r="Z96" s="224"/>
      <c r="AA96" s="224"/>
      <c r="AB96" s="224"/>
    </row>
  </sheetData>
  <sheetProtection algorithmName="SHA-512" hashValue="rXggfSuVmg2mEGgxZfPkSBpQbJ94kWKcOdYXJzfUmfrwO9CtTRJte3FVylQOCHdijvPLhtqu2zq0GqtD4lyLdQ==" saltValue="rTG9Lxj3JJOfEkpOfF2QGQ==" spinCount="100000" sheet="1" objects="1" scenarios="1"/>
  <mergeCells count="280">
    <mergeCell ref="P2:V2"/>
    <mergeCell ref="A82:AB82"/>
    <mergeCell ref="P83:P84"/>
    <mergeCell ref="AA83:AB83"/>
    <mergeCell ref="AA84:AB84"/>
    <mergeCell ref="A83:O84"/>
    <mergeCell ref="A80:B81"/>
    <mergeCell ref="AA71:AB71"/>
    <mergeCell ref="N69:O69"/>
    <mergeCell ref="AA62:AB62"/>
    <mergeCell ref="N60:O60"/>
    <mergeCell ref="AA63:AB63"/>
    <mergeCell ref="AA65:AB65"/>
    <mergeCell ref="N63:O63"/>
    <mergeCell ref="AA66:AB66"/>
    <mergeCell ref="N65:O65"/>
    <mergeCell ref="P68:P69"/>
    <mergeCell ref="AA68:AB68"/>
    <mergeCell ref="N66:O66"/>
    <mergeCell ref="AA69:AB69"/>
    <mergeCell ref="A61:AB61"/>
    <mergeCell ref="A64:AB64"/>
    <mergeCell ref="A67:AB67"/>
    <mergeCell ref="C62:C63"/>
    <mergeCell ref="A85:AB85"/>
    <mergeCell ref="AA72:AB72"/>
    <mergeCell ref="N71:O71"/>
    <mergeCell ref="P74:P75"/>
    <mergeCell ref="AA74:AB74"/>
    <mergeCell ref="N72:O72"/>
    <mergeCell ref="AA75:AB75"/>
    <mergeCell ref="A70:AB70"/>
    <mergeCell ref="N80:O80"/>
    <mergeCell ref="N81:O81"/>
    <mergeCell ref="AA77:AB77"/>
    <mergeCell ref="N75:O75"/>
    <mergeCell ref="AA78:AB78"/>
    <mergeCell ref="N77:O77"/>
    <mergeCell ref="P80:P81"/>
    <mergeCell ref="AA80:AB80"/>
    <mergeCell ref="N78:O78"/>
    <mergeCell ref="AA81:AB81"/>
    <mergeCell ref="A71:B72"/>
    <mergeCell ref="C71:C72"/>
    <mergeCell ref="N74:O74"/>
    <mergeCell ref="P77:P78"/>
    <mergeCell ref="P71:P72"/>
    <mergeCell ref="N62:O62"/>
    <mergeCell ref="P65:P66"/>
    <mergeCell ref="A68:B69"/>
    <mergeCell ref="C68:C69"/>
    <mergeCell ref="A65:B66"/>
    <mergeCell ref="C65:C66"/>
    <mergeCell ref="N68:O68"/>
    <mergeCell ref="P62:P63"/>
    <mergeCell ref="P59:P60"/>
    <mergeCell ref="AA59:AB59"/>
    <mergeCell ref="N57:O57"/>
    <mergeCell ref="AA60:AB60"/>
    <mergeCell ref="N59:O59"/>
    <mergeCell ref="A56:B57"/>
    <mergeCell ref="C56:C57"/>
    <mergeCell ref="P56:P57"/>
    <mergeCell ref="A58:AB58"/>
    <mergeCell ref="A53:B54"/>
    <mergeCell ref="C53:C54"/>
    <mergeCell ref="A47:B48"/>
    <mergeCell ref="C47:C48"/>
    <mergeCell ref="A50:B51"/>
    <mergeCell ref="C50:C51"/>
    <mergeCell ref="AA56:AB56"/>
    <mergeCell ref="N54:O54"/>
    <mergeCell ref="AA57:AB57"/>
    <mergeCell ref="N56:O56"/>
    <mergeCell ref="A55:AB55"/>
    <mergeCell ref="A52:AB52"/>
    <mergeCell ref="P53:P54"/>
    <mergeCell ref="AA53:AB53"/>
    <mergeCell ref="N51:O51"/>
    <mergeCell ref="AA54:AB54"/>
    <mergeCell ref="N53:O53"/>
    <mergeCell ref="AA47:AB47"/>
    <mergeCell ref="N45:O45"/>
    <mergeCell ref="AA48:AB48"/>
    <mergeCell ref="N47:O47"/>
    <mergeCell ref="P50:P51"/>
    <mergeCell ref="AA50:AB50"/>
    <mergeCell ref="N48:O48"/>
    <mergeCell ref="AA51:AB51"/>
    <mergeCell ref="N50:O50"/>
    <mergeCell ref="A28:AB28"/>
    <mergeCell ref="A29:B30"/>
    <mergeCell ref="C29:C30"/>
    <mergeCell ref="A32:B33"/>
    <mergeCell ref="C32:C33"/>
    <mergeCell ref="AA44:AB44"/>
    <mergeCell ref="AA45:AB45"/>
    <mergeCell ref="A49:AB49"/>
    <mergeCell ref="P44:P45"/>
    <mergeCell ref="N29:O29"/>
    <mergeCell ref="P29:P30"/>
    <mergeCell ref="AA29:AB29"/>
    <mergeCell ref="N30:O30"/>
    <mergeCell ref="AA30:AB30"/>
    <mergeCell ref="N32:O32"/>
    <mergeCell ref="P32:P33"/>
    <mergeCell ref="AA32:AB32"/>
    <mergeCell ref="N33:O33"/>
    <mergeCell ref="AA33:AB33"/>
    <mergeCell ref="N23:O23"/>
    <mergeCell ref="P23:P24"/>
    <mergeCell ref="AA23:AB23"/>
    <mergeCell ref="AC23:AE24"/>
    <mergeCell ref="N24:O24"/>
    <mergeCell ref="AA24:AB24"/>
    <mergeCell ref="AA20:AB20"/>
    <mergeCell ref="AC26:AE27"/>
    <mergeCell ref="N27:O27"/>
    <mergeCell ref="AA27:AB27"/>
    <mergeCell ref="P26:P27"/>
    <mergeCell ref="AA26:AB26"/>
    <mergeCell ref="A22:AB22"/>
    <mergeCell ref="AC14:AE15"/>
    <mergeCell ref="N15:O15"/>
    <mergeCell ref="AA15:AB15"/>
    <mergeCell ref="N17:O17"/>
    <mergeCell ref="P17:P18"/>
    <mergeCell ref="AA17:AB17"/>
    <mergeCell ref="AC17:AE18"/>
    <mergeCell ref="N18:O18"/>
    <mergeCell ref="AA18:AB18"/>
    <mergeCell ref="P14:P15"/>
    <mergeCell ref="AA14:AB14"/>
    <mergeCell ref="AC20:AE21"/>
    <mergeCell ref="N21:O21"/>
    <mergeCell ref="AA21:AB21"/>
    <mergeCell ref="A2:C2"/>
    <mergeCell ref="A6:C7"/>
    <mergeCell ref="A46:AB46"/>
    <mergeCell ref="A1:AB1"/>
    <mergeCell ref="M3:O3"/>
    <mergeCell ref="M4:O4"/>
    <mergeCell ref="M6:O6"/>
    <mergeCell ref="M7:O7"/>
    <mergeCell ref="N12:O12"/>
    <mergeCell ref="N36:O36"/>
    <mergeCell ref="AA36:AB36"/>
    <mergeCell ref="N38:O38"/>
    <mergeCell ref="P38:P39"/>
    <mergeCell ref="AA38:AB38"/>
    <mergeCell ref="N39:O39"/>
    <mergeCell ref="AA39:AB39"/>
    <mergeCell ref="P41:P42"/>
    <mergeCell ref="AA41:AB41"/>
    <mergeCell ref="AA42:AB42"/>
    <mergeCell ref="Q3:AB3"/>
    <mergeCell ref="A14:B15"/>
    <mergeCell ref="A17:B18"/>
    <mergeCell ref="Q4:AB4"/>
    <mergeCell ref="Q6:AB6"/>
    <mergeCell ref="A3:C4"/>
    <mergeCell ref="C80:C81"/>
    <mergeCell ref="A77:B78"/>
    <mergeCell ref="C77:C78"/>
    <mergeCell ref="A74:B75"/>
    <mergeCell ref="C74:C75"/>
    <mergeCell ref="A73:AB73"/>
    <mergeCell ref="A76:AB76"/>
    <mergeCell ref="A79:AB79"/>
    <mergeCell ref="A59:B60"/>
    <mergeCell ref="C59:C60"/>
    <mergeCell ref="A62:B63"/>
    <mergeCell ref="A9:C10"/>
    <mergeCell ref="A44:B45"/>
    <mergeCell ref="C44:C45"/>
    <mergeCell ref="A35:B36"/>
    <mergeCell ref="C35:C36"/>
    <mergeCell ref="A38:B39"/>
    <mergeCell ref="C38:C39"/>
    <mergeCell ref="N44:O44"/>
    <mergeCell ref="P47:P48"/>
    <mergeCell ref="N35:O35"/>
    <mergeCell ref="P35:P36"/>
    <mergeCell ref="A20:B21"/>
    <mergeCell ref="N90:O90"/>
    <mergeCell ref="R90:S90"/>
    <mergeCell ref="Q7:AB7"/>
    <mergeCell ref="A11:AB11"/>
    <mergeCell ref="A5:AB5"/>
    <mergeCell ref="A16:AB16"/>
    <mergeCell ref="A19:AB19"/>
    <mergeCell ref="A41:O42"/>
    <mergeCell ref="A86:B87"/>
    <mergeCell ref="C86:AB87"/>
    <mergeCell ref="A37:AB37"/>
    <mergeCell ref="A40:AB40"/>
    <mergeCell ref="C20:C21"/>
    <mergeCell ref="C14:C15"/>
    <mergeCell ref="C17:C18"/>
    <mergeCell ref="A23:B24"/>
    <mergeCell ref="C23:C24"/>
    <mergeCell ref="A26:B27"/>
    <mergeCell ref="C26:C27"/>
    <mergeCell ref="B25:O25"/>
    <mergeCell ref="N26:O26"/>
    <mergeCell ref="N14:O14"/>
    <mergeCell ref="N20:O20"/>
    <mergeCell ref="P20:P21"/>
    <mergeCell ref="T94:U94"/>
    <mergeCell ref="V94:W94"/>
    <mergeCell ref="A8:AB8"/>
    <mergeCell ref="M9:O9"/>
    <mergeCell ref="M10:O10"/>
    <mergeCell ref="P9:AB10"/>
    <mergeCell ref="AA35:AB35"/>
    <mergeCell ref="A88:AB88"/>
    <mergeCell ref="A89:D91"/>
    <mergeCell ref="E89:F89"/>
    <mergeCell ref="G89:H89"/>
    <mergeCell ref="I89:J89"/>
    <mergeCell ref="K89:L89"/>
    <mergeCell ref="M89:O89"/>
    <mergeCell ref="P89:Q91"/>
    <mergeCell ref="R89:S89"/>
    <mergeCell ref="T89:U89"/>
    <mergeCell ref="V89:W89"/>
    <mergeCell ref="X89:Y89"/>
    <mergeCell ref="Z89:AB89"/>
    <mergeCell ref="E90:F90"/>
    <mergeCell ref="G90:H90"/>
    <mergeCell ref="I90:J90"/>
    <mergeCell ref="K90:L90"/>
    <mergeCell ref="V93:W93"/>
    <mergeCell ref="X93:Y93"/>
    <mergeCell ref="T90:U90"/>
    <mergeCell ref="AA94:AB94"/>
    <mergeCell ref="E95:F95"/>
    <mergeCell ref="V90:W90"/>
    <mergeCell ref="X90:Y90"/>
    <mergeCell ref="AA90:AB90"/>
    <mergeCell ref="E91:F91"/>
    <mergeCell ref="G91:H91"/>
    <mergeCell ref="I91:J91"/>
    <mergeCell ref="K91:L91"/>
    <mergeCell ref="N91:O91"/>
    <mergeCell ref="R91:S91"/>
    <mergeCell ref="T91:U91"/>
    <mergeCell ref="V91:W91"/>
    <mergeCell ref="X91:Y91"/>
    <mergeCell ref="AA91:AB91"/>
    <mergeCell ref="E94:F94"/>
    <mergeCell ref="G94:H94"/>
    <mergeCell ref="I94:J94"/>
    <mergeCell ref="K94:L94"/>
    <mergeCell ref="N94:O94"/>
    <mergeCell ref="R94:S94"/>
    <mergeCell ref="Z93:AB93"/>
    <mergeCell ref="M2:O2"/>
    <mergeCell ref="X94:Y94"/>
    <mergeCell ref="A96:AB96"/>
    <mergeCell ref="A43:AB43"/>
    <mergeCell ref="G95:H95"/>
    <mergeCell ref="I95:J95"/>
    <mergeCell ref="K95:L95"/>
    <mergeCell ref="N95:O95"/>
    <mergeCell ref="R95:S95"/>
    <mergeCell ref="T95:U95"/>
    <mergeCell ref="V95:W95"/>
    <mergeCell ref="X95:Y95"/>
    <mergeCell ref="AA95:AB95"/>
    <mergeCell ref="A92:AB92"/>
    <mergeCell ref="A93:D95"/>
    <mergeCell ref="E93:F93"/>
    <mergeCell ref="G93:H93"/>
    <mergeCell ref="I93:J93"/>
    <mergeCell ref="K93:L93"/>
    <mergeCell ref="M93:O93"/>
    <mergeCell ref="P93:Q95"/>
    <mergeCell ref="R93:S93"/>
    <mergeCell ref="T93:U93"/>
  </mergeCells>
  <dataValidations count="1">
    <dataValidation type="list" allowBlank="1" showInputMessage="1" showErrorMessage="1" sqref="E3 E6 E14 E17 E20 E23 E26 E29 E32 E35 E38 E44 E47 E50 E53 E56 E59 E62 E65 E68 E71 E74 E77 E80 S41 G3 G6 G14 G17 G20 G23 G26 G29 G32 G35 G38 G44 G47 G50 G53 G56 G59 G62 G65 G68 G71 G74 G77 G80 U41 I3 I6 I14 I17 I20 I23 I26 I29 I32 I35 I38 I44 I47 I50 I53 I56 I59 I62 I65 I68 I71 I74 I77 I80 Y41 K3 K6 K14 K17 K20 K23 K26 K29 K32 K35 K38 K44 K47 K50 K53 K56 K59 K62 K65 K68 K71 K74 K77 K80 W41 Y77 Y65 S14 S17 S20 S23 S26 S29 S32 S35 S38 S44 S47 S50 S56 S59 S62 S65 S68 S71 S74 S77 S80 U50 Y35 Y80 Y68 U14 U17 U20 U23 U26 U29 U32 U35 U38 U44 U47 Y50 U56 U59 U62 U65 U68 U71 U74 U77 U80 Y56 Y38 Y59 Y71 W14 W17 W20 W23 W26 W29 W32 W35 W38 Y44 Y47 W50 W56 W59 W62 W65 W68 W71 W74 W77 W80 Y62 W44 W47 Y74 Y14 Y17 Y20 Y23 Y26 Y29 Y32 E9 G9 I9 K9 S83 Y83 U83 W83 S53 U53 Y53 W53" xr:uid="{7186814D-1746-4FA3-B694-356299CA1B05}">
      <formula1>"NA"</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82FE3-C7DD-4DB6-9303-67B69200B15B}">
  <sheetPr codeName="Sheet4"/>
  <dimension ref="A1:W262"/>
  <sheetViews>
    <sheetView zoomScaleNormal="100" workbookViewId="0">
      <selection activeCell="Y188" sqref="Y188"/>
    </sheetView>
  </sheetViews>
  <sheetFormatPr defaultColWidth="8.88671875" defaultRowHeight="13.2" x14ac:dyDescent="0.25"/>
  <cols>
    <col min="1" max="1" width="9.109375" customWidth="1"/>
    <col min="2" max="2" width="8.88671875" customWidth="1"/>
    <col min="5" max="9" width="14.5546875" customWidth="1"/>
    <col min="10" max="17" width="5.44140625" customWidth="1"/>
    <col min="18" max="19" width="8.88671875" customWidth="1"/>
  </cols>
  <sheetData>
    <row r="1" spans="1:22" ht="28.95" customHeight="1" thickTop="1" thickBot="1" x14ac:dyDescent="0.3">
      <c r="A1" s="308" t="s">
        <v>137</v>
      </c>
      <c r="B1" s="309"/>
      <c r="C1" s="309"/>
      <c r="D1" s="309"/>
      <c r="E1" s="309"/>
      <c r="F1" s="309"/>
      <c r="G1" s="309"/>
      <c r="H1" s="309"/>
      <c r="I1" s="309"/>
      <c r="J1" s="309"/>
      <c r="K1" s="309"/>
      <c r="L1" s="309"/>
      <c r="M1" s="309"/>
      <c r="N1" s="309"/>
      <c r="O1" s="309"/>
      <c r="P1" s="309"/>
      <c r="Q1" s="309"/>
      <c r="R1" s="309"/>
      <c r="S1" s="309"/>
      <c r="T1" s="309"/>
      <c r="U1" s="309"/>
      <c r="V1" s="310"/>
    </row>
    <row r="2" spans="1:22" ht="20.25" customHeight="1" thickTop="1" thickBot="1" x14ac:dyDescent="0.3">
      <c r="A2" s="311" t="s">
        <v>110</v>
      </c>
      <c r="B2" s="248"/>
      <c r="C2" s="248"/>
      <c r="D2" s="248"/>
      <c r="E2" s="248"/>
      <c r="F2" s="248"/>
      <c r="G2" s="248"/>
      <c r="H2" s="248"/>
      <c r="I2" s="248"/>
      <c r="J2" s="248"/>
      <c r="K2" s="248"/>
      <c r="L2" s="248"/>
      <c r="M2" s="248"/>
      <c r="N2" s="248"/>
      <c r="O2" s="248"/>
      <c r="P2" s="248"/>
      <c r="Q2" s="248"/>
      <c r="R2" s="248"/>
      <c r="S2" s="248"/>
      <c r="T2" s="248"/>
      <c r="U2" s="248"/>
      <c r="V2" s="312"/>
    </row>
    <row r="3" spans="1:22" ht="26.25" customHeight="1" thickTop="1" thickBot="1" x14ac:dyDescent="0.3">
      <c r="A3" s="313" t="s">
        <v>138</v>
      </c>
      <c r="B3" s="314"/>
      <c r="C3" s="314"/>
      <c r="D3" s="314"/>
      <c r="E3" s="314"/>
      <c r="F3" s="314"/>
      <c r="G3" s="314"/>
      <c r="H3" s="314"/>
      <c r="I3" s="314"/>
      <c r="J3" s="314"/>
      <c r="K3" s="314"/>
      <c r="L3" s="314"/>
      <c r="M3" s="314"/>
      <c r="N3" s="314"/>
      <c r="O3" s="314"/>
      <c r="P3" s="314"/>
      <c r="Q3" s="314"/>
      <c r="R3" s="314"/>
      <c r="S3" s="314"/>
      <c r="T3" s="314"/>
      <c r="U3" s="314"/>
      <c r="V3" s="315"/>
    </row>
    <row r="4" spans="1:22" ht="33" customHeight="1" thickTop="1" x14ac:dyDescent="0.25">
      <c r="A4" s="316" t="s">
        <v>136</v>
      </c>
      <c r="B4" s="317"/>
      <c r="C4" s="317"/>
      <c r="D4" s="317"/>
      <c r="E4" s="317"/>
      <c r="F4" s="317"/>
      <c r="G4" s="317"/>
      <c r="H4" s="317"/>
      <c r="I4" s="317"/>
      <c r="J4" s="317"/>
      <c r="K4" s="317"/>
      <c r="L4" s="317"/>
      <c r="M4" s="317"/>
      <c r="N4" s="317"/>
      <c r="O4" s="317"/>
      <c r="P4" s="317"/>
      <c r="Q4" s="317"/>
      <c r="R4" s="317"/>
      <c r="S4" s="317"/>
      <c r="T4" s="317"/>
      <c r="U4" s="317"/>
      <c r="V4" s="318"/>
    </row>
    <row r="5" spans="1:22" ht="33" customHeight="1" x14ac:dyDescent="0.25">
      <c r="A5" s="280" t="s">
        <v>242</v>
      </c>
      <c r="B5" s="281"/>
      <c r="C5" s="281"/>
      <c r="D5" s="281"/>
      <c r="E5" s="281"/>
      <c r="F5" s="281"/>
      <c r="G5" s="281"/>
      <c r="H5" s="281"/>
      <c r="I5" s="281"/>
      <c r="J5" s="281"/>
      <c r="K5" s="281"/>
      <c r="L5" s="281"/>
      <c r="M5" s="281"/>
      <c r="N5" s="281"/>
      <c r="O5" s="281"/>
      <c r="P5" s="281"/>
      <c r="Q5" s="281"/>
      <c r="R5" s="281"/>
      <c r="S5" s="281"/>
      <c r="T5" s="281"/>
      <c r="U5" s="281"/>
      <c r="V5" s="282"/>
    </row>
    <row r="6" spans="1:22" ht="22.5" customHeight="1" thickBot="1" x14ac:dyDescent="0.3">
      <c r="A6" s="319" t="s">
        <v>149</v>
      </c>
      <c r="B6" s="320"/>
      <c r="C6" s="320"/>
      <c r="D6" s="320"/>
      <c r="E6" s="320"/>
      <c r="F6" s="320"/>
      <c r="G6" s="320"/>
      <c r="H6" s="320"/>
      <c r="I6" s="320"/>
      <c r="J6" s="320"/>
      <c r="K6" s="320"/>
      <c r="L6" s="320"/>
      <c r="M6" s="320"/>
      <c r="N6" s="320"/>
      <c r="O6" s="320"/>
      <c r="P6" s="320"/>
      <c r="Q6" s="320"/>
      <c r="R6" s="320"/>
      <c r="S6" s="320"/>
      <c r="T6" s="320"/>
      <c r="U6" s="320"/>
      <c r="V6" s="321"/>
    </row>
    <row r="7" spans="1:22" s="24" customFormat="1" ht="27.75" customHeight="1" thickTop="1" thickBot="1" x14ac:dyDescent="0.3">
      <c r="A7" s="322" t="s">
        <v>139</v>
      </c>
      <c r="B7" s="323"/>
      <c r="C7" s="323"/>
      <c r="D7" s="323"/>
      <c r="E7" s="323"/>
      <c r="F7" s="323"/>
      <c r="G7" s="323"/>
      <c r="H7" s="323"/>
      <c r="I7" s="323"/>
      <c r="J7" s="323"/>
      <c r="K7" s="323"/>
      <c r="L7" s="323"/>
      <c r="M7" s="323"/>
      <c r="N7" s="323"/>
      <c r="O7" s="323"/>
      <c r="P7" s="323"/>
      <c r="Q7" s="323"/>
      <c r="R7" s="323"/>
      <c r="S7" s="323"/>
      <c r="T7" s="323"/>
      <c r="U7" s="323"/>
      <c r="V7" s="324"/>
    </row>
    <row r="8" spans="1:22" ht="17.25" customHeight="1" thickTop="1" x14ac:dyDescent="0.25">
      <c r="A8" s="325" t="s">
        <v>140</v>
      </c>
      <c r="B8" s="326"/>
      <c r="C8" s="326"/>
      <c r="D8" s="326"/>
      <c r="E8" s="326"/>
      <c r="F8" s="326"/>
      <c r="G8" s="326"/>
      <c r="H8" s="326"/>
      <c r="I8" s="326"/>
      <c r="J8" s="326"/>
      <c r="K8" s="326"/>
      <c r="L8" s="326"/>
      <c r="M8" s="326"/>
      <c r="N8" s="326"/>
      <c r="O8" s="326"/>
      <c r="P8" s="326"/>
      <c r="Q8" s="326"/>
      <c r="R8" s="326"/>
      <c r="S8" s="326"/>
      <c r="T8" s="326"/>
      <c r="U8" s="326"/>
      <c r="V8" s="327"/>
    </row>
    <row r="9" spans="1:22" ht="17.25" customHeight="1" x14ac:dyDescent="0.25">
      <c r="A9" s="268" t="s">
        <v>141</v>
      </c>
      <c r="B9" s="269"/>
      <c r="C9" s="269"/>
      <c r="D9" s="269"/>
      <c r="E9" s="269"/>
      <c r="F9" s="269"/>
      <c r="G9" s="269"/>
      <c r="H9" s="269"/>
      <c r="I9" s="269"/>
      <c r="J9" s="269"/>
      <c r="K9" s="269"/>
      <c r="L9" s="269"/>
      <c r="M9" s="269"/>
      <c r="N9" s="269"/>
      <c r="O9" s="269"/>
      <c r="P9" s="269"/>
      <c r="Q9" s="269"/>
      <c r="R9" s="269"/>
      <c r="S9" s="269"/>
      <c r="T9" s="269"/>
      <c r="U9" s="269"/>
      <c r="V9" s="270"/>
    </row>
    <row r="10" spans="1:22" ht="17.25" customHeight="1" thickBot="1" x14ac:dyDescent="0.3">
      <c r="A10" s="277" t="s">
        <v>216</v>
      </c>
      <c r="B10" s="278"/>
      <c r="C10" s="278"/>
      <c r="D10" s="278"/>
      <c r="E10" s="278"/>
      <c r="F10" s="278"/>
      <c r="G10" s="278"/>
      <c r="H10" s="278"/>
      <c r="I10" s="278"/>
      <c r="J10" s="278"/>
      <c r="K10" s="278"/>
      <c r="L10" s="278"/>
      <c r="M10" s="278"/>
      <c r="N10" s="278"/>
      <c r="O10" s="278"/>
      <c r="P10" s="278"/>
      <c r="Q10" s="278"/>
      <c r="R10" s="278"/>
      <c r="S10" s="278"/>
      <c r="T10" s="278"/>
      <c r="U10" s="278"/>
      <c r="V10" s="279"/>
    </row>
    <row r="11" spans="1:22" s="23" customFormat="1" ht="24.75" customHeight="1" thickTop="1" thickBot="1" x14ac:dyDescent="0.3">
      <c r="A11" s="294" t="s">
        <v>142</v>
      </c>
      <c r="B11" s="295"/>
      <c r="C11" s="295"/>
      <c r="D11" s="295"/>
      <c r="E11" s="295"/>
      <c r="F11" s="295"/>
      <c r="G11" s="295"/>
      <c r="H11" s="295"/>
      <c r="I11" s="295"/>
      <c r="J11" s="295"/>
      <c r="K11" s="295"/>
      <c r="L11" s="295"/>
      <c r="M11" s="295"/>
      <c r="N11" s="295"/>
      <c r="O11" s="295"/>
      <c r="P11" s="295"/>
      <c r="Q11" s="295"/>
      <c r="R11" s="295"/>
      <c r="S11" s="295"/>
      <c r="T11" s="295"/>
      <c r="U11" s="295"/>
      <c r="V11" s="296"/>
    </row>
    <row r="12" spans="1:22" s="23" customFormat="1" ht="18" customHeight="1" thickTop="1" x14ac:dyDescent="0.25">
      <c r="A12" s="297" t="s">
        <v>227</v>
      </c>
      <c r="B12" s="298"/>
      <c r="C12" s="298"/>
      <c r="D12" s="298"/>
      <c r="E12" s="298"/>
      <c r="F12" s="298"/>
      <c r="G12" s="298"/>
      <c r="H12" s="298"/>
      <c r="I12" s="298"/>
      <c r="J12" s="298"/>
      <c r="K12" s="298"/>
      <c r="L12" s="298"/>
      <c r="M12" s="298"/>
      <c r="N12" s="298"/>
      <c r="O12" s="298"/>
      <c r="P12" s="298"/>
      <c r="Q12" s="298"/>
      <c r="R12" s="298"/>
      <c r="S12" s="298"/>
      <c r="T12" s="298"/>
      <c r="U12" s="298"/>
      <c r="V12" s="299"/>
    </row>
    <row r="13" spans="1:22" s="23" customFormat="1" ht="40.950000000000003" customHeight="1" x14ac:dyDescent="0.25">
      <c r="A13" s="271"/>
      <c r="B13" s="272"/>
      <c r="C13" s="272"/>
      <c r="D13" s="272"/>
      <c r="E13" s="272"/>
      <c r="F13" s="272"/>
      <c r="G13" s="272"/>
      <c r="H13" s="272"/>
      <c r="I13" s="272"/>
      <c r="J13" s="272"/>
      <c r="K13" s="272"/>
      <c r="L13" s="272"/>
      <c r="M13" s="272"/>
      <c r="N13" s="272"/>
      <c r="O13" s="272"/>
      <c r="P13" s="272"/>
      <c r="Q13" s="272"/>
      <c r="R13" s="272"/>
      <c r="S13" s="272"/>
      <c r="T13" s="272"/>
      <c r="U13" s="272"/>
      <c r="V13" s="273"/>
    </row>
    <row r="14" spans="1:22" s="23" customFormat="1" ht="18" customHeight="1" x14ac:dyDescent="0.25">
      <c r="A14" s="268" t="s">
        <v>143</v>
      </c>
      <c r="B14" s="269"/>
      <c r="C14" s="269"/>
      <c r="D14" s="269"/>
      <c r="E14" s="269"/>
      <c r="F14" s="269"/>
      <c r="G14" s="269"/>
      <c r="H14" s="269"/>
      <c r="I14" s="269"/>
      <c r="J14" s="269"/>
      <c r="K14" s="269"/>
      <c r="L14" s="269"/>
      <c r="M14" s="269"/>
      <c r="N14" s="269"/>
      <c r="O14" s="269"/>
      <c r="P14" s="269"/>
      <c r="Q14" s="269"/>
      <c r="R14" s="269"/>
      <c r="S14" s="269"/>
      <c r="T14" s="269"/>
      <c r="U14" s="269"/>
      <c r="V14" s="270"/>
    </row>
    <row r="15" spans="1:22" s="25" customFormat="1" ht="26.4" customHeight="1" x14ac:dyDescent="0.25">
      <c r="A15" s="271" t="s">
        <v>229</v>
      </c>
      <c r="B15" s="272"/>
      <c r="C15" s="272"/>
      <c r="D15" s="272"/>
      <c r="E15" s="272"/>
      <c r="F15" s="272"/>
      <c r="G15" s="272"/>
      <c r="H15" s="272"/>
      <c r="I15" s="272"/>
      <c r="J15" s="272"/>
      <c r="K15" s="272"/>
      <c r="L15" s="272"/>
      <c r="M15" s="272"/>
      <c r="N15" s="272"/>
      <c r="O15" s="272"/>
      <c r="P15" s="272"/>
      <c r="Q15" s="272"/>
      <c r="R15" s="272"/>
      <c r="S15" s="272"/>
      <c r="T15" s="272"/>
      <c r="U15" s="272"/>
      <c r="V15" s="273"/>
    </row>
    <row r="16" spans="1:22" s="23" customFormat="1" ht="19.8" customHeight="1" x14ac:dyDescent="0.25">
      <c r="A16" s="268" t="s">
        <v>150</v>
      </c>
      <c r="B16" s="269"/>
      <c r="C16" s="269"/>
      <c r="D16" s="269"/>
      <c r="E16" s="269"/>
      <c r="F16" s="269"/>
      <c r="G16" s="269"/>
      <c r="H16" s="269"/>
      <c r="I16" s="269"/>
      <c r="J16" s="269"/>
      <c r="K16" s="269"/>
      <c r="L16" s="269"/>
      <c r="M16" s="269"/>
      <c r="N16" s="269"/>
      <c r="O16" s="269"/>
      <c r="P16" s="269"/>
      <c r="Q16" s="269"/>
      <c r="R16" s="269"/>
      <c r="S16" s="269"/>
      <c r="T16" s="269"/>
      <c r="U16" s="269"/>
      <c r="V16" s="270"/>
    </row>
    <row r="17" spans="1:22" s="23" customFormat="1" ht="31.8" customHeight="1" x14ac:dyDescent="0.25">
      <c r="A17" s="271" t="s">
        <v>228</v>
      </c>
      <c r="B17" s="272"/>
      <c r="C17" s="272"/>
      <c r="D17" s="272"/>
      <c r="E17" s="272"/>
      <c r="F17" s="272"/>
      <c r="G17" s="272"/>
      <c r="H17" s="272"/>
      <c r="I17" s="272"/>
      <c r="J17" s="272"/>
      <c r="K17" s="272"/>
      <c r="L17" s="272"/>
      <c r="M17" s="272"/>
      <c r="N17" s="272"/>
      <c r="O17" s="272"/>
      <c r="P17" s="272"/>
      <c r="Q17" s="272"/>
      <c r="R17" s="272"/>
      <c r="S17" s="272"/>
      <c r="T17" s="272"/>
      <c r="U17" s="272"/>
      <c r="V17" s="273"/>
    </row>
    <row r="18" spans="1:22" s="23" customFormat="1" ht="12.75" customHeight="1" x14ac:dyDescent="0.25">
      <c r="A18" s="274" t="s">
        <v>230</v>
      </c>
      <c r="B18" s="275"/>
      <c r="C18" s="275"/>
      <c r="D18" s="275"/>
      <c r="E18" s="275"/>
      <c r="F18" s="275"/>
      <c r="G18" s="275"/>
      <c r="H18" s="275"/>
      <c r="I18" s="275"/>
      <c r="J18" s="275"/>
      <c r="K18" s="275"/>
      <c r="L18" s="275"/>
      <c r="M18" s="275"/>
      <c r="N18" s="275"/>
      <c r="O18" s="275"/>
      <c r="P18" s="275"/>
      <c r="Q18" s="275"/>
      <c r="R18" s="275"/>
      <c r="S18" s="275"/>
      <c r="T18" s="275"/>
      <c r="U18" s="275"/>
      <c r="V18" s="276"/>
    </row>
    <row r="19" spans="1:22" s="23" customFormat="1" ht="34.799999999999997" customHeight="1" x14ac:dyDescent="0.25">
      <c r="A19" s="274"/>
      <c r="B19" s="275"/>
      <c r="C19" s="275"/>
      <c r="D19" s="275"/>
      <c r="E19" s="275"/>
      <c r="F19" s="275"/>
      <c r="G19" s="275"/>
      <c r="H19" s="275"/>
      <c r="I19" s="275"/>
      <c r="J19" s="275"/>
      <c r="K19" s="275"/>
      <c r="L19" s="275"/>
      <c r="M19" s="275"/>
      <c r="N19" s="275"/>
      <c r="O19" s="275"/>
      <c r="P19" s="275"/>
      <c r="Q19" s="275"/>
      <c r="R19" s="275"/>
      <c r="S19" s="275"/>
      <c r="T19" s="275"/>
      <c r="U19" s="275"/>
      <c r="V19" s="276"/>
    </row>
    <row r="20" spans="1:22" ht="26.25" customHeight="1" thickBot="1" x14ac:dyDescent="0.3">
      <c r="A20" s="277" t="s">
        <v>152</v>
      </c>
      <c r="B20" s="278"/>
      <c r="C20" s="278"/>
      <c r="D20" s="278"/>
      <c r="E20" s="278"/>
      <c r="F20" s="278"/>
      <c r="G20" s="278"/>
      <c r="H20" s="278"/>
      <c r="I20" s="278"/>
      <c r="J20" s="278"/>
      <c r="K20" s="278"/>
      <c r="L20" s="278"/>
      <c r="M20" s="278"/>
      <c r="N20" s="278"/>
      <c r="O20" s="278"/>
      <c r="P20" s="278"/>
      <c r="Q20" s="278"/>
      <c r="R20" s="278"/>
      <c r="S20" s="278"/>
      <c r="T20" s="278"/>
      <c r="U20" s="278"/>
      <c r="V20" s="279"/>
    </row>
    <row r="21" spans="1:22" ht="25.8" customHeight="1" thickTop="1" thickBot="1" x14ac:dyDescent="0.3">
      <c r="A21" s="286" t="s">
        <v>69</v>
      </c>
      <c r="B21" s="287"/>
      <c r="C21" s="287"/>
      <c r="D21" s="287"/>
      <c r="E21" s="287"/>
      <c r="F21" s="287"/>
      <c r="G21" s="287"/>
      <c r="H21" s="287"/>
      <c r="I21" s="287"/>
      <c r="J21" s="287"/>
      <c r="K21" s="287"/>
      <c r="L21" s="287"/>
      <c r="M21" s="287"/>
      <c r="N21" s="287"/>
      <c r="O21" s="287"/>
      <c r="P21" s="287"/>
      <c r="Q21" s="287"/>
      <c r="R21" s="287"/>
      <c r="S21" s="287"/>
      <c r="T21" s="287"/>
      <c r="U21" s="287"/>
      <c r="V21" s="288"/>
    </row>
    <row r="22" spans="1:22" ht="19.2" customHeight="1" thickTop="1" thickBot="1" x14ac:dyDescent="0.3">
      <c r="A22" s="283" t="s">
        <v>70</v>
      </c>
      <c r="B22" s="284"/>
      <c r="C22" s="284"/>
      <c r="D22" s="284"/>
      <c r="E22" s="284"/>
      <c r="F22" s="284"/>
      <c r="G22" s="284"/>
      <c r="H22" s="284"/>
      <c r="I22" s="284"/>
      <c r="J22" s="284"/>
      <c r="K22" s="284"/>
      <c r="L22" s="284"/>
      <c r="M22" s="284"/>
      <c r="N22" s="284"/>
      <c r="O22" s="284"/>
      <c r="P22" s="284"/>
      <c r="Q22" s="284"/>
      <c r="R22" s="284"/>
      <c r="S22" s="284"/>
      <c r="T22" s="284"/>
      <c r="U22" s="284"/>
      <c r="V22" s="285"/>
    </row>
    <row r="23" spans="1:22" ht="13.8" thickTop="1" x14ac:dyDescent="0.25">
      <c r="A23" s="289" t="s">
        <v>155</v>
      </c>
      <c r="B23" s="246"/>
      <c r="C23" s="246"/>
      <c r="D23" s="246"/>
      <c r="E23" s="246"/>
      <c r="F23" s="246"/>
      <c r="G23" s="246"/>
      <c r="H23" s="246"/>
      <c r="I23" s="246"/>
      <c r="J23" s="246"/>
      <c r="K23" s="290"/>
      <c r="L23" s="246" t="s">
        <v>71</v>
      </c>
      <c r="M23" s="246"/>
      <c r="N23" s="246"/>
      <c r="O23" s="246"/>
      <c r="P23" s="246"/>
      <c r="Q23" s="246"/>
      <c r="R23" s="246"/>
      <c r="S23" s="246"/>
      <c r="T23" s="246"/>
      <c r="U23" s="246"/>
      <c r="V23" s="290"/>
    </row>
    <row r="24" spans="1:22" x14ac:dyDescent="0.25">
      <c r="A24" s="289"/>
      <c r="B24" s="246"/>
      <c r="C24" s="246"/>
      <c r="D24" s="246"/>
      <c r="E24" s="246"/>
      <c r="F24" s="246"/>
      <c r="G24" s="246"/>
      <c r="H24" s="246"/>
      <c r="I24" s="246"/>
      <c r="J24" s="246"/>
      <c r="K24" s="290"/>
      <c r="L24" s="246"/>
      <c r="M24" s="246"/>
      <c r="N24" s="246"/>
      <c r="O24" s="246"/>
      <c r="P24" s="246"/>
      <c r="Q24" s="246"/>
      <c r="R24" s="246"/>
      <c r="S24" s="246"/>
      <c r="T24" s="246"/>
      <c r="U24" s="246"/>
      <c r="V24" s="290"/>
    </row>
    <row r="25" spans="1:22" x14ac:dyDescent="0.25">
      <c r="A25" s="289"/>
      <c r="B25" s="246"/>
      <c r="C25" s="246"/>
      <c r="D25" s="246"/>
      <c r="E25" s="246"/>
      <c r="F25" s="246"/>
      <c r="G25" s="246"/>
      <c r="H25" s="246"/>
      <c r="I25" s="246"/>
      <c r="J25" s="246"/>
      <c r="K25" s="290"/>
      <c r="L25" s="246"/>
      <c r="M25" s="246"/>
      <c r="N25" s="246"/>
      <c r="O25" s="246"/>
      <c r="P25" s="246"/>
      <c r="Q25" s="246"/>
      <c r="R25" s="246"/>
      <c r="S25" s="246"/>
      <c r="T25" s="246"/>
      <c r="U25" s="246"/>
      <c r="V25" s="290"/>
    </row>
    <row r="26" spans="1:22" x14ac:dyDescent="0.25">
      <c r="A26" s="289"/>
      <c r="B26" s="246"/>
      <c r="C26" s="246"/>
      <c r="D26" s="246"/>
      <c r="E26" s="246"/>
      <c r="F26" s="246"/>
      <c r="G26" s="246"/>
      <c r="H26" s="246"/>
      <c r="I26" s="246"/>
      <c r="J26" s="246"/>
      <c r="K26" s="290"/>
      <c r="L26" s="246"/>
      <c r="M26" s="246"/>
      <c r="N26" s="246"/>
      <c r="O26" s="246"/>
      <c r="P26" s="246"/>
      <c r="Q26" s="246"/>
      <c r="R26" s="246"/>
      <c r="S26" s="246"/>
      <c r="T26" s="246"/>
      <c r="U26" s="246"/>
      <c r="V26" s="290"/>
    </row>
    <row r="27" spans="1:22" x14ac:dyDescent="0.25">
      <c r="A27" s="289"/>
      <c r="B27" s="246"/>
      <c r="C27" s="246"/>
      <c r="D27" s="246"/>
      <c r="E27" s="246"/>
      <c r="F27" s="246"/>
      <c r="G27" s="246"/>
      <c r="H27" s="246"/>
      <c r="I27" s="246"/>
      <c r="J27" s="246"/>
      <c r="K27" s="290"/>
      <c r="L27" s="246"/>
      <c r="M27" s="246"/>
      <c r="N27" s="246"/>
      <c r="O27" s="246"/>
      <c r="P27" s="246"/>
      <c r="Q27" s="246"/>
      <c r="R27" s="246"/>
      <c r="S27" s="246"/>
      <c r="T27" s="246"/>
      <c r="U27" s="246"/>
      <c r="V27" s="290"/>
    </row>
    <row r="28" spans="1:22" ht="18" customHeight="1" thickBot="1" x14ac:dyDescent="0.3">
      <c r="A28" s="289"/>
      <c r="B28" s="246"/>
      <c r="C28" s="246"/>
      <c r="D28" s="246"/>
      <c r="E28" s="246"/>
      <c r="F28" s="246"/>
      <c r="G28" s="246"/>
      <c r="H28" s="246"/>
      <c r="I28" s="246"/>
      <c r="J28" s="246"/>
      <c r="K28" s="290"/>
      <c r="L28" s="246"/>
      <c r="M28" s="246"/>
      <c r="N28" s="246"/>
      <c r="O28" s="246"/>
      <c r="P28" s="246"/>
      <c r="Q28" s="246"/>
      <c r="R28" s="246"/>
      <c r="S28" s="246"/>
      <c r="T28" s="246"/>
      <c r="U28" s="246"/>
      <c r="V28" s="290"/>
    </row>
    <row r="29" spans="1:22" ht="17.399999999999999" customHeight="1" thickTop="1" thickBot="1" x14ac:dyDescent="0.3">
      <c r="A29" s="291" t="s">
        <v>30</v>
      </c>
      <c r="B29" s="292"/>
      <c r="C29" s="292"/>
      <c r="D29" s="292"/>
      <c r="E29" s="292"/>
      <c r="F29" s="292"/>
      <c r="G29" s="292"/>
      <c r="H29" s="292"/>
      <c r="I29" s="292"/>
      <c r="J29" s="292"/>
      <c r="K29" s="292"/>
      <c r="L29" s="292"/>
      <c r="M29" s="292"/>
      <c r="N29" s="292"/>
      <c r="O29" s="292"/>
      <c r="P29" s="292"/>
      <c r="Q29" s="292"/>
      <c r="R29" s="292"/>
      <c r="S29" s="292"/>
      <c r="T29" s="292"/>
      <c r="U29" s="292"/>
      <c r="V29" s="293"/>
    </row>
    <row r="30" spans="1:22" ht="13.8" thickTop="1" x14ac:dyDescent="0.25">
      <c r="A30" s="262" t="s">
        <v>114</v>
      </c>
      <c r="B30" s="262"/>
      <c r="C30" s="262"/>
      <c r="D30" s="262"/>
      <c r="E30" s="262"/>
      <c r="F30" s="262"/>
      <c r="G30" s="262"/>
      <c r="H30" s="262"/>
      <c r="I30" s="262"/>
      <c r="J30" s="262"/>
      <c r="K30" s="262"/>
      <c r="L30" s="262" t="s">
        <v>204</v>
      </c>
      <c r="M30" s="262"/>
      <c r="N30" s="262"/>
      <c r="O30" s="262"/>
      <c r="P30" s="262"/>
      <c r="Q30" s="262"/>
      <c r="R30" s="262"/>
      <c r="S30" s="262"/>
      <c r="T30" s="262"/>
      <c r="U30" s="262"/>
      <c r="V30" s="262"/>
    </row>
    <row r="31" spans="1:22" x14ac:dyDescent="0.25">
      <c r="A31" s="267"/>
      <c r="B31" s="267"/>
      <c r="C31" s="267"/>
      <c r="D31" s="267"/>
      <c r="E31" s="267"/>
      <c r="F31" s="267"/>
      <c r="G31" s="267"/>
      <c r="H31" s="267"/>
      <c r="I31" s="267"/>
      <c r="J31" s="267"/>
      <c r="K31" s="267"/>
      <c r="L31" s="267"/>
      <c r="M31" s="267"/>
      <c r="N31" s="267"/>
      <c r="O31" s="267"/>
      <c r="P31" s="267"/>
      <c r="Q31" s="267"/>
      <c r="R31" s="267"/>
      <c r="S31" s="267"/>
      <c r="T31" s="267"/>
      <c r="U31" s="267"/>
      <c r="V31" s="267"/>
    </row>
    <row r="32" spans="1:22" x14ac:dyDescent="0.25">
      <c r="A32" s="267"/>
      <c r="B32" s="267"/>
      <c r="C32" s="267"/>
      <c r="D32" s="267"/>
      <c r="E32" s="267"/>
      <c r="F32" s="267"/>
      <c r="G32" s="267"/>
      <c r="H32" s="267"/>
      <c r="I32" s="267"/>
      <c r="J32" s="267"/>
      <c r="K32" s="267"/>
      <c r="L32" s="267"/>
      <c r="M32" s="267"/>
      <c r="N32" s="267"/>
      <c r="O32" s="267"/>
      <c r="P32" s="267"/>
      <c r="Q32" s="267"/>
      <c r="R32" s="267"/>
      <c r="S32" s="267"/>
      <c r="T32" s="267"/>
      <c r="U32" s="267"/>
      <c r="V32" s="267"/>
    </row>
    <row r="33" spans="1:22" x14ac:dyDescent="0.25">
      <c r="A33" s="267"/>
      <c r="B33" s="267"/>
      <c r="C33" s="267"/>
      <c r="D33" s="267"/>
      <c r="E33" s="267"/>
      <c r="F33" s="267"/>
      <c r="G33" s="267"/>
      <c r="H33" s="267"/>
      <c r="I33" s="267"/>
      <c r="J33" s="267"/>
      <c r="K33" s="267"/>
      <c r="L33" s="267"/>
      <c r="M33" s="267"/>
      <c r="N33" s="267"/>
      <c r="O33" s="267"/>
      <c r="P33" s="267"/>
      <c r="Q33" s="267"/>
      <c r="R33" s="267"/>
      <c r="S33" s="267"/>
      <c r="T33" s="267"/>
      <c r="U33" s="267"/>
      <c r="V33" s="267"/>
    </row>
    <row r="34" spans="1:22" ht="13.5" customHeight="1" x14ac:dyDescent="0.25">
      <c r="A34" s="267"/>
      <c r="B34" s="267"/>
      <c r="C34" s="267"/>
      <c r="D34" s="267"/>
      <c r="E34" s="267"/>
      <c r="F34" s="267"/>
      <c r="G34" s="267"/>
      <c r="H34" s="267"/>
      <c r="I34" s="267"/>
      <c r="J34" s="267"/>
      <c r="K34" s="267"/>
      <c r="L34" s="267"/>
      <c r="M34" s="267"/>
      <c r="N34" s="267"/>
      <c r="O34" s="267"/>
      <c r="P34" s="267"/>
      <c r="Q34" s="267"/>
      <c r="R34" s="267"/>
      <c r="S34" s="267"/>
      <c r="T34" s="267"/>
      <c r="U34" s="267"/>
      <c r="V34" s="267"/>
    </row>
    <row r="35" spans="1:22" ht="18" customHeight="1" thickBot="1" x14ac:dyDescent="0.3">
      <c r="A35" s="263"/>
      <c r="B35" s="263"/>
      <c r="C35" s="263"/>
      <c r="D35" s="263"/>
      <c r="E35" s="263"/>
      <c r="F35" s="263"/>
      <c r="G35" s="263"/>
      <c r="H35" s="263"/>
      <c r="I35" s="263"/>
      <c r="J35" s="263"/>
      <c r="K35" s="263"/>
      <c r="L35" s="263"/>
      <c r="M35" s="263"/>
      <c r="N35" s="263"/>
      <c r="O35" s="263"/>
      <c r="P35" s="263"/>
      <c r="Q35" s="263"/>
      <c r="R35" s="263"/>
      <c r="S35" s="263"/>
      <c r="T35" s="263"/>
      <c r="U35" s="263"/>
      <c r="V35" s="263"/>
    </row>
    <row r="36" spans="1:22" ht="19.2" customHeight="1" thickTop="1" thickBot="1" x14ac:dyDescent="0.3">
      <c r="A36" s="264" t="s">
        <v>72</v>
      </c>
      <c r="B36" s="265"/>
      <c r="C36" s="265"/>
      <c r="D36" s="265"/>
      <c r="E36" s="265"/>
      <c r="F36" s="265"/>
      <c r="G36" s="265"/>
      <c r="H36" s="265"/>
      <c r="I36" s="265"/>
      <c r="J36" s="265"/>
      <c r="K36" s="265"/>
      <c r="L36" s="265"/>
      <c r="M36" s="265"/>
      <c r="N36" s="265"/>
      <c r="O36" s="265"/>
      <c r="P36" s="265"/>
      <c r="Q36" s="265"/>
      <c r="R36" s="265"/>
      <c r="S36" s="265"/>
      <c r="T36" s="265"/>
      <c r="U36" s="265"/>
      <c r="V36" s="266"/>
    </row>
    <row r="37" spans="1:22" ht="13.8" thickTop="1" x14ac:dyDescent="0.25">
      <c r="A37" s="262" t="s">
        <v>115</v>
      </c>
      <c r="B37" s="262"/>
      <c r="C37" s="262"/>
      <c r="D37" s="262"/>
      <c r="E37" s="262"/>
      <c r="F37" s="262"/>
      <c r="G37" s="262"/>
      <c r="H37" s="262"/>
      <c r="I37" s="262"/>
      <c r="J37" s="262"/>
      <c r="K37" s="262"/>
      <c r="L37" s="262"/>
      <c r="M37" s="262"/>
      <c r="N37" s="262"/>
      <c r="O37" s="262"/>
      <c r="P37" s="262"/>
      <c r="Q37" s="262"/>
      <c r="R37" s="262"/>
      <c r="S37" s="262"/>
      <c r="T37" s="262"/>
      <c r="U37" s="262"/>
      <c r="V37" s="262"/>
    </row>
    <row r="38" spans="1:22" ht="18.75" customHeight="1" thickBot="1" x14ac:dyDescent="0.3">
      <c r="A38" s="263"/>
      <c r="B38" s="263"/>
      <c r="C38" s="263"/>
      <c r="D38" s="263"/>
      <c r="E38" s="263"/>
      <c r="F38" s="263"/>
      <c r="G38" s="263"/>
      <c r="H38" s="263"/>
      <c r="I38" s="263"/>
      <c r="J38" s="263"/>
      <c r="K38" s="263"/>
      <c r="L38" s="263"/>
      <c r="M38" s="263"/>
      <c r="N38" s="263"/>
      <c r="O38" s="263"/>
      <c r="P38" s="263"/>
      <c r="Q38" s="263"/>
      <c r="R38" s="263"/>
      <c r="S38" s="263"/>
      <c r="T38" s="263"/>
      <c r="U38" s="263"/>
      <c r="V38" s="263"/>
    </row>
    <row r="39" spans="1:22" ht="17.399999999999999" customHeight="1" thickTop="1" thickBot="1" x14ac:dyDescent="0.3">
      <c r="A39" s="264" t="s">
        <v>31</v>
      </c>
      <c r="B39" s="265"/>
      <c r="C39" s="265"/>
      <c r="D39" s="265"/>
      <c r="E39" s="265"/>
      <c r="F39" s="265"/>
      <c r="G39" s="265"/>
      <c r="H39" s="265"/>
      <c r="I39" s="265"/>
      <c r="J39" s="265"/>
      <c r="K39" s="265"/>
      <c r="L39" s="265"/>
      <c r="M39" s="265"/>
      <c r="N39" s="265"/>
      <c r="O39" s="265"/>
      <c r="P39" s="265"/>
      <c r="Q39" s="265"/>
      <c r="R39" s="265"/>
      <c r="S39" s="265"/>
      <c r="T39" s="265"/>
      <c r="U39" s="265"/>
      <c r="V39" s="266"/>
    </row>
    <row r="40" spans="1:22" ht="13.8" thickTop="1" x14ac:dyDescent="0.25">
      <c r="A40" s="262" t="s">
        <v>116</v>
      </c>
      <c r="B40" s="262"/>
      <c r="C40" s="262"/>
      <c r="D40" s="262"/>
      <c r="E40" s="262"/>
      <c r="F40" s="262"/>
      <c r="G40" s="262"/>
      <c r="H40" s="262"/>
      <c r="I40" s="262"/>
      <c r="J40" s="262"/>
      <c r="K40" s="262"/>
      <c r="L40" s="262"/>
      <c r="M40" s="262"/>
      <c r="N40" s="262"/>
      <c r="O40" s="262"/>
      <c r="P40" s="262"/>
      <c r="Q40" s="262"/>
      <c r="R40" s="262"/>
      <c r="S40" s="262"/>
      <c r="T40" s="262"/>
      <c r="U40" s="262"/>
      <c r="V40" s="262"/>
    </row>
    <row r="41" spans="1:22" ht="18" customHeight="1" thickBot="1" x14ac:dyDescent="0.3">
      <c r="A41" s="263"/>
      <c r="B41" s="263"/>
      <c r="C41" s="263"/>
      <c r="D41" s="263"/>
      <c r="E41" s="263"/>
      <c r="F41" s="263"/>
      <c r="G41" s="263"/>
      <c r="H41" s="263"/>
      <c r="I41" s="263"/>
      <c r="J41" s="263"/>
      <c r="K41" s="263"/>
      <c r="L41" s="263"/>
      <c r="M41" s="263"/>
      <c r="N41" s="263"/>
      <c r="O41" s="263"/>
      <c r="P41" s="263"/>
      <c r="Q41" s="263"/>
      <c r="R41" s="263"/>
      <c r="S41" s="263"/>
      <c r="T41" s="263"/>
      <c r="U41" s="263"/>
      <c r="V41" s="263"/>
    </row>
    <row r="42" spans="1:22" ht="19.2" customHeight="1" thickTop="1" thickBot="1" x14ac:dyDescent="0.3">
      <c r="A42" s="264" t="s">
        <v>73</v>
      </c>
      <c r="B42" s="265"/>
      <c r="C42" s="265"/>
      <c r="D42" s="265"/>
      <c r="E42" s="265"/>
      <c r="F42" s="265"/>
      <c r="G42" s="265"/>
      <c r="H42" s="265"/>
      <c r="I42" s="265"/>
      <c r="J42" s="265"/>
      <c r="K42" s="265"/>
      <c r="L42" s="265"/>
      <c r="M42" s="265"/>
      <c r="N42" s="265"/>
      <c r="O42" s="265"/>
      <c r="P42" s="265"/>
      <c r="Q42" s="265"/>
      <c r="R42" s="265"/>
      <c r="S42" s="265"/>
      <c r="T42" s="265"/>
      <c r="U42" s="265"/>
      <c r="V42" s="266"/>
    </row>
    <row r="43" spans="1:22" ht="13.8" thickTop="1" x14ac:dyDescent="0.25">
      <c r="A43" s="262" t="s">
        <v>117</v>
      </c>
      <c r="B43" s="262"/>
      <c r="C43" s="262"/>
      <c r="D43" s="262"/>
      <c r="E43" s="262"/>
      <c r="F43" s="262"/>
      <c r="G43" s="262"/>
      <c r="H43" s="262"/>
      <c r="I43" s="262"/>
      <c r="J43" s="262"/>
      <c r="K43" s="262"/>
      <c r="L43" s="300" t="s">
        <v>159</v>
      </c>
      <c r="M43" s="300"/>
      <c r="N43" s="300"/>
      <c r="O43" s="300"/>
      <c r="P43" s="300"/>
      <c r="Q43" s="300"/>
      <c r="R43" s="300"/>
      <c r="S43" s="300"/>
      <c r="T43" s="300"/>
      <c r="U43" s="300"/>
      <c r="V43" s="300"/>
    </row>
    <row r="44" spans="1:22" x14ac:dyDescent="0.25">
      <c r="A44" s="267"/>
      <c r="B44" s="267"/>
      <c r="C44" s="267"/>
      <c r="D44" s="267"/>
      <c r="E44" s="267"/>
      <c r="F44" s="267"/>
      <c r="G44" s="267"/>
      <c r="H44" s="267"/>
      <c r="I44" s="267"/>
      <c r="J44" s="267"/>
      <c r="K44" s="267"/>
      <c r="L44" s="301"/>
      <c r="M44" s="301"/>
      <c r="N44" s="301"/>
      <c r="O44" s="301"/>
      <c r="P44" s="301"/>
      <c r="Q44" s="301"/>
      <c r="R44" s="301"/>
      <c r="S44" s="301"/>
      <c r="T44" s="301"/>
      <c r="U44" s="301"/>
      <c r="V44" s="301"/>
    </row>
    <row r="45" spans="1:22" x14ac:dyDescent="0.25">
      <c r="A45" s="267"/>
      <c r="B45" s="267"/>
      <c r="C45" s="267"/>
      <c r="D45" s="267"/>
      <c r="E45" s="267"/>
      <c r="F45" s="267"/>
      <c r="G45" s="267"/>
      <c r="H45" s="267"/>
      <c r="I45" s="267"/>
      <c r="J45" s="267"/>
      <c r="K45" s="267"/>
      <c r="L45" s="301"/>
      <c r="M45" s="301"/>
      <c r="N45" s="301"/>
      <c r="O45" s="301"/>
      <c r="P45" s="301"/>
      <c r="Q45" s="301"/>
      <c r="R45" s="301"/>
      <c r="S45" s="301"/>
      <c r="T45" s="301"/>
      <c r="U45" s="301"/>
      <c r="V45" s="301"/>
    </row>
    <row r="46" spans="1:22" x14ac:dyDescent="0.25">
      <c r="A46" s="267"/>
      <c r="B46" s="267"/>
      <c r="C46" s="267"/>
      <c r="D46" s="267"/>
      <c r="E46" s="267"/>
      <c r="F46" s="267"/>
      <c r="G46" s="267"/>
      <c r="H46" s="267"/>
      <c r="I46" s="267"/>
      <c r="J46" s="267"/>
      <c r="K46" s="267"/>
      <c r="L46" s="301"/>
      <c r="M46" s="301"/>
      <c r="N46" s="301"/>
      <c r="O46" s="301"/>
      <c r="P46" s="301"/>
      <c r="Q46" s="301"/>
      <c r="R46" s="301"/>
      <c r="S46" s="301"/>
      <c r="T46" s="301"/>
      <c r="U46" s="301"/>
      <c r="V46" s="301"/>
    </row>
    <row r="47" spans="1:22" x14ac:dyDescent="0.25">
      <c r="A47" s="267"/>
      <c r="B47" s="267"/>
      <c r="C47" s="267"/>
      <c r="D47" s="267"/>
      <c r="E47" s="267"/>
      <c r="F47" s="267"/>
      <c r="G47" s="267"/>
      <c r="H47" s="267"/>
      <c r="I47" s="267"/>
      <c r="J47" s="267"/>
      <c r="K47" s="267"/>
      <c r="L47" s="301"/>
      <c r="M47" s="301"/>
      <c r="N47" s="301"/>
      <c r="O47" s="301"/>
      <c r="P47" s="301"/>
      <c r="Q47" s="301"/>
      <c r="R47" s="301"/>
      <c r="S47" s="301"/>
      <c r="T47" s="301"/>
      <c r="U47" s="301"/>
      <c r="V47" s="301"/>
    </row>
    <row r="48" spans="1:22" ht="18" customHeight="1" thickBot="1" x14ac:dyDescent="0.3">
      <c r="A48" s="263"/>
      <c r="B48" s="263"/>
      <c r="C48" s="263"/>
      <c r="D48" s="263"/>
      <c r="E48" s="263"/>
      <c r="F48" s="263"/>
      <c r="G48" s="263"/>
      <c r="H48" s="263"/>
      <c r="I48" s="263"/>
      <c r="J48" s="263"/>
      <c r="K48" s="263"/>
      <c r="L48" s="302"/>
      <c r="M48" s="302"/>
      <c r="N48" s="302"/>
      <c r="O48" s="302"/>
      <c r="P48" s="302"/>
      <c r="Q48" s="302"/>
      <c r="R48" s="302"/>
      <c r="S48" s="302"/>
      <c r="T48" s="302"/>
      <c r="U48" s="302"/>
      <c r="V48" s="302"/>
    </row>
    <row r="49" spans="1:22" ht="17.399999999999999" customHeight="1" thickTop="1" thickBot="1" x14ac:dyDescent="0.3">
      <c r="A49" s="264" t="s">
        <v>32</v>
      </c>
      <c r="B49" s="265"/>
      <c r="C49" s="265"/>
      <c r="D49" s="265"/>
      <c r="E49" s="265"/>
      <c r="F49" s="265"/>
      <c r="G49" s="265"/>
      <c r="H49" s="265"/>
      <c r="I49" s="265"/>
      <c r="J49" s="265"/>
      <c r="K49" s="265"/>
      <c r="L49" s="265"/>
      <c r="M49" s="265"/>
      <c r="N49" s="265"/>
      <c r="O49" s="265"/>
      <c r="P49" s="265"/>
      <c r="Q49" s="265"/>
      <c r="R49" s="265"/>
      <c r="S49" s="265"/>
      <c r="T49" s="265"/>
      <c r="U49" s="265"/>
      <c r="V49" s="266"/>
    </row>
    <row r="50" spans="1:22" ht="13.8" thickTop="1" x14ac:dyDescent="0.25">
      <c r="A50" s="262" t="s">
        <v>118</v>
      </c>
      <c r="B50" s="262"/>
      <c r="C50" s="262"/>
      <c r="D50" s="262"/>
      <c r="E50" s="262"/>
      <c r="F50" s="262"/>
      <c r="G50" s="262"/>
      <c r="H50" s="262"/>
      <c r="I50" s="262"/>
      <c r="J50" s="262"/>
      <c r="K50" s="262"/>
      <c r="L50" s="300" t="s">
        <v>74</v>
      </c>
      <c r="M50" s="300"/>
      <c r="N50" s="300"/>
      <c r="O50" s="300"/>
      <c r="P50" s="300"/>
      <c r="Q50" s="300"/>
      <c r="R50" s="300"/>
      <c r="S50" s="300"/>
      <c r="T50" s="300"/>
      <c r="U50" s="300"/>
      <c r="V50" s="300"/>
    </row>
    <row r="51" spans="1:22" x14ac:dyDescent="0.25">
      <c r="A51" s="267"/>
      <c r="B51" s="267"/>
      <c r="C51" s="267"/>
      <c r="D51" s="267"/>
      <c r="E51" s="267"/>
      <c r="F51" s="267"/>
      <c r="G51" s="267"/>
      <c r="H51" s="267"/>
      <c r="I51" s="267"/>
      <c r="J51" s="267"/>
      <c r="K51" s="267"/>
      <c r="L51" s="301"/>
      <c r="M51" s="301"/>
      <c r="N51" s="301"/>
      <c r="O51" s="301"/>
      <c r="P51" s="301"/>
      <c r="Q51" s="301"/>
      <c r="R51" s="301"/>
      <c r="S51" s="301"/>
      <c r="T51" s="301"/>
      <c r="U51" s="301"/>
      <c r="V51" s="301"/>
    </row>
    <row r="52" spans="1:22" x14ac:dyDescent="0.25">
      <c r="A52" s="267"/>
      <c r="B52" s="267"/>
      <c r="C52" s="267"/>
      <c r="D52" s="267"/>
      <c r="E52" s="267"/>
      <c r="F52" s="267"/>
      <c r="G52" s="267"/>
      <c r="H52" s="267"/>
      <c r="I52" s="267"/>
      <c r="J52" s="267"/>
      <c r="K52" s="267"/>
      <c r="L52" s="301"/>
      <c r="M52" s="301"/>
      <c r="N52" s="301"/>
      <c r="O52" s="301"/>
      <c r="P52" s="301"/>
      <c r="Q52" s="301"/>
      <c r="R52" s="301"/>
      <c r="S52" s="301"/>
      <c r="T52" s="301"/>
      <c r="U52" s="301"/>
      <c r="V52" s="301"/>
    </row>
    <row r="53" spans="1:22" x14ac:dyDescent="0.25">
      <c r="A53" s="267"/>
      <c r="B53" s="267"/>
      <c r="C53" s="267"/>
      <c r="D53" s="267"/>
      <c r="E53" s="267"/>
      <c r="F53" s="267"/>
      <c r="G53" s="267"/>
      <c r="H53" s="267"/>
      <c r="I53" s="267"/>
      <c r="J53" s="267"/>
      <c r="K53" s="267"/>
      <c r="L53" s="301"/>
      <c r="M53" s="301"/>
      <c r="N53" s="301"/>
      <c r="O53" s="301"/>
      <c r="P53" s="301"/>
      <c r="Q53" s="301"/>
      <c r="R53" s="301"/>
      <c r="S53" s="301"/>
      <c r="T53" s="301"/>
      <c r="U53" s="301"/>
      <c r="V53" s="301"/>
    </row>
    <row r="54" spans="1:22" ht="18.75" customHeight="1" thickBot="1" x14ac:dyDescent="0.3">
      <c r="A54" s="263"/>
      <c r="B54" s="263"/>
      <c r="C54" s="263"/>
      <c r="D54" s="263"/>
      <c r="E54" s="263"/>
      <c r="F54" s="263"/>
      <c r="G54" s="263"/>
      <c r="H54" s="263"/>
      <c r="I54" s="263"/>
      <c r="J54" s="263"/>
      <c r="K54" s="263"/>
      <c r="L54" s="302"/>
      <c r="M54" s="302"/>
      <c r="N54" s="302"/>
      <c r="O54" s="302"/>
      <c r="P54" s="302"/>
      <c r="Q54" s="302"/>
      <c r="R54" s="302"/>
      <c r="S54" s="302"/>
      <c r="T54" s="302"/>
      <c r="U54" s="302"/>
      <c r="V54" s="302"/>
    </row>
    <row r="55" spans="1:22" ht="18" customHeight="1" thickTop="1" thickBot="1" x14ac:dyDescent="0.3">
      <c r="A55" s="264" t="s">
        <v>33</v>
      </c>
      <c r="B55" s="265"/>
      <c r="C55" s="265"/>
      <c r="D55" s="265"/>
      <c r="E55" s="265"/>
      <c r="F55" s="265"/>
      <c r="G55" s="265"/>
      <c r="H55" s="265"/>
      <c r="I55" s="265"/>
      <c r="J55" s="265"/>
      <c r="K55" s="265"/>
      <c r="L55" s="265"/>
      <c r="M55" s="265"/>
      <c r="N55" s="265"/>
      <c r="O55" s="265"/>
      <c r="P55" s="265"/>
      <c r="Q55" s="265"/>
      <c r="R55" s="265"/>
      <c r="S55" s="265"/>
      <c r="T55" s="265"/>
      <c r="U55" s="265"/>
      <c r="V55" s="266"/>
    </row>
    <row r="56" spans="1:22" ht="13.8" thickTop="1" x14ac:dyDescent="0.25">
      <c r="A56" s="262" t="s">
        <v>119</v>
      </c>
      <c r="B56" s="262"/>
      <c r="C56" s="262"/>
      <c r="D56" s="262"/>
      <c r="E56" s="262"/>
      <c r="F56" s="262"/>
      <c r="G56" s="262"/>
      <c r="H56" s="262"/>
      <c r="I56" s="262"/>
      <c r="J56" s="262"/>
      <c r="K56" s="262"/>
      <c r="L56" s="300" t="s">
        <v>75</v>
      </c>
      <c r="M56" s="300"/>
      <c r="N56" s="300"/>
      <c r="O56" s="300"/>
      <c r="P56" s="300"/>
      <c r="Q56" s="300"/>
      <c r="R56" s="300"/>
      <c r="S56" s="300"/>
      <c r="T56" s="300"/>
      <c r="U56" s="300"/>
      <c r="V56" s="300"/>
    </row>
    <row r="57" spans="1:22" x14ac:dyDescent="0.25">
      <c r="A57" s="267"/>
      <c r="B57" s="267"/>
      <c r="C57" s="267"/>
      <c r="D57" s="267"/>
      <c r="E57" s="267"/>
      <c r="F57" s="267"/>
      <c r="G57" s="267"/>
      <c r="H57" s="267"/>
      <c r="I57" s="267"/>
      <c r="J57" s="267"/>
      <c r="K57" s="267"/>
      <c r="L57" s="301"/>
      <c r="M57" s="301"/>
      <c r="N57" s="301"/>
      <c r="O57" s="301"/>
      <c r="P57" s="301"/>
      <c r="Q57" s="301"/>
      <c r="R57" s="301"/>
      <c r="S57" s="301"/>
      <c r="T57" s="301"/>
      <c r="U57" s="301"/>
      <c r="V57" s="301"/>
    </row>
    <row r="58" spans="1:22" x14ac:dyDescent="0.25">
      <c r="A58" s="267"/>
      <c r="B58" s="267"/>
      <c r="C58" s="267"/>
      <c r="D58" s="267"/>
      <c r="E58" s="267"/>
      <c r="F58" s="267"/>
      <c r="G58" s="267"/>
      <c r="H58" s="267"/>
      <c r="I58" s="267"/>
      <c r="J58" s="267"/>
      <c r="K58" s="267"/>
      <c r="L58" s="301"/>
      <c r="M58" s="301"/>
      <c r="N58" s="301"/>
      <c r="O58" s="301"/>
      <c r="P58" s="301"/>
      <c r="Q58" s="301"/>
      <c r="R58" s="301"/>
      <c r="S58" s="301"/>
      <c r="T58" s="301"/>
      <c r="U58" s="301"/>
      <c r="V58" s="301"/>
    </row>
    <row r="59" spans="1:22" x14ac:dyDescent="0.25">
      <c r="A59" s="267"/>
      <c r="B59" s="267"/>
      <c r="C59" s="267"/>
      <c r="D59" s="267"/>
      <c r="E59" s="267"/>
      <c r="F59" s="267"/>
      <c r="G59" s="267"/>
      <c r="H59" s="267"/>
      <c r="I59" s="267"/>
      <c r="J59" s="267"/>
      <c r="K59" s="267"/>
      <c r="L59" s="301"/>
      <c r="M59" s="301"/>
      <c r="N59" s="301"/>
      <c r="O59" s="301"/>
      <c r="P59" s="301"/>
      <c r="Q59" s="301"/>
      <c r="R59" s="301"/>
      <c r="S59" s="301"/>
      <c r="T59" s="301"/>
      <c r="U59" s="301"/>
      <c r="V59" s="301"/>
    </row>
    <row r="60" spans="1:22" ht="25.2" customHeight="1" x14ac:dyDescent="0.25">
      <c r="A60" s="267"/>
      <c r="B60" s="267"/>
      <c r="C60" s="267"/>
      <c r="D60" s="267"/>
      <c r="E60" s="267"/>
      <c r="F60" s="267"/>
      <c r="G60" s="267"/>
      <c r="H60" s="267"/>
      <c r="I60" s="267"/>
      <c r="J60" s="267"/>
      <c r="K60" s="267"/>
      <c r="L60" s="301"/>
      <c r="M60" s="301"/>
      <c r="N60" s="301"/>
      <c r="O60" s="301"/>
      <c r="P60" s="301"/>
      <c r="Q60" s="301"/>
      <c r="R60" s="301"/>
      <c r="S60" s="301"/>
      <c r="T60" s="301"/>
      <c r="U60" s="301"/>
      <c r="V60" s="301"/>
    </row>
    <row r="61" spans="1:22" ht="21" customHeight="1" thickBot="1" x14ac:dyDescent="0.3">
      <c r="A61" s="263"/>
      <c r="B61" s="263"/>
      <c r="C61" s="263"/>
      <c r="D61" s="263"/>
      <c r="E61" s="263"/>
      <c r="F61" s="263"/>
      <c r="G61" s="263"/>
      <c r="H61" s="263"/>
      <c r="I61" s="263"/>
      <c r="J61" s="263"/>
      <c r="K61" s="263"/>
      <c r="L61" s="302"/>
      <c r="M61" s="302"/>
      <c r="N61" s="302"/>
      <c r="O61" s="302"/>
      <c r="P61" s="302"/>
      <c r="Q61" s="302"/>
      <c r="R61" s="302"/>
      <c r="S61" s="302"/>
      <c r="T61" s="302"/>
      <c r="U61" s="302"/>
      <c r="V61" s="302"/>
    </row>
    <row r="62" spans="1:22" ht="15.6" customHeight="1" thickTop="1" thickBot="1" x14ac:dyDescent="0.3">
      <c r="A62" s="264" t="s">
        <v>34</v>
      </c>
      <c r="B62" s="265"/>
      <c r="C62" s="265"/>
      <c r="D62" s="265"/>
      <c r="E62" s="265"/>
      <c r="F62" s="265"/>
      <c r="G62" s="265"/>
      <c r="H62" s="265"/>
      <c r="I62" s="265"/>
      <c r="J62" s="265"/>
      <c r="K62" s="265"/>
      <c r="L62" s="265"/>
      <c r="M62" s="265"/>
      <c r="N62" s="265"/>
      <c r="O62" s="265"/>
      <c r="P62" s="265"/>
      <c r="Q62" s="265"/>
      <c r="R62" s="265"/>
      <c r="S62" s="265"/>
      <c r="T62" s="265"/>
      <c r="U62" s="265"/>
      <c r="V62" s="266"/>
    </row>
    <row r="63" spans="1:22" ht="13.8" thickTop="1" x14ac:dyDescent="0.25">
      <c r="A63" s="262" t="s">
        <v>120</v>
      </c>
      <c r="B63" s="262"/>
      <c r="C63" s="262"/>
      <c r="D63" s="262"/>
      <c r="E63" s="262"/>
      <c r="F63" s="262"/>
      <c r="G63" s="262"/>
      <c r="H63" s="262"/>
      <c r="I63" s="262"/>
      <c r="J63" s="262"/>
      <c r="K63" s="262"/>
      <c r="L63" s="300" t="s">
        <v>111</v>
      </c>
      <c r="M63" s="300"/>
      <c r="N63" s="300"/>
      <c r="O63" s="300"/>
      <c r="P63" s="300"/>
      <c r="Q63" s="300"/>
      <c r="R63" s="300"/>
      <c r="S63" s="300"/>
      <c r="T63" s="300"/>
      <c r="U63" s="300"/>
      <c r="V63" s="300"/>
    </row>
    <row r="64" spans="1:22" x14ac:dyDescent="0.25">
      <c r="A64" s="267"/>
      <c r="B64" s="267"/>
      <c r="C64" s="267"/>
      <c r="D64" s="267"/>
      <c r="E64" s="267"/>
      <c r="F64" s="267"/>
      <c r="G64" s="267"/>
      <c r="H64" s="267"/>
      <c r="I64" s="267"/>
      <c r="J64" s="267"/>
      <c r="K64" s="267"/>
      <c r="L64" s="301"/>
      <c r="M64" s="301"/>
      <c r="N64" s="301"/>
      <c r="O64" s="301"/>
      <c r="P64" s="301"/>
      <c r="Q64" s="301"/>
      <c r="R64" s="301"/>
      <c r="S64" s="301"/>
      <c r="T64" s="301"/>
      <c r="U64" s="301"/>
      <c r="V64" s="301"/>
    </row>
    <row r="65" spans="1:22" x14ac:dyDescent="0.25">
      <c r="A65" s="267"/>
      <c r="B65" s="267"/>
      <c r="C65" s="267"/>
      <c r="D65" s="267"/>
      <c r="E65" s="267"/>
      <c r="F65" s="267"/>
      <c r="G65" s="267"/>
      <c r="H65" s="267"/>
      <c r="I65" s="267"/>
      <c r="J65" s="267"/>
      <c r="K65" s="267"/>
      <c r="L65" s="301"/>
      <c r="M65" s="301"/>
      <c r="N65" s="301"/>
      <c r="O65" s="301"/>
      <c r="P65" s="301"/>
      <c r="Q65" s="301"/>
      <c r="R65" s="301"/>
      <c r="S65" s="301"/>
      <c r="T65" s="301"/>
      <c r="U65" s="301"/>
      <c r="V65" s="301"/>
    </row>
    <row r="66" spans="1:22" x14ac:dyDescent="0.25">
      <c r="A66" s="267"/>
      <c r="B66" s="267"/>
      <c r="C66" s="267"/>
      <c r="D66" s="267"/>
      <c r="E66" s="267"/>
      <c r="F66" s="267"/>
      <c r="G66" s="267"/>
      <c r="H66" s="267"/>
      <c r="I66" s="267"/>
      <c r="J66" s="267"/>
      <c r="K66" s="267"/>
      <c r="L66" s="301"/>
      <c r="M66" s="301"/>
      <c r="N66" s="301"/>
      <c r="O66" s="301"/>
      <c r="P66" s="301"/>
      <c r="Q66" s="301"/>
      <c r="R66" s="301"/>
      <c r="S66" s="301"/>
      <c r="T66" s="301"/>
      <c r="U66" s="301"/>
      <c r="V66" s="301"/>
    </row>
    <row r="67" spans="1:22" x14ac:dyDescent="0.25">
      <c r="A67" s="267"/>
      <c r="B67" s="267"/>
      <c r="C67" s="267"/>
      <c r="D67" s="267"/>
      <c r="E67" s="267"/>
      <c r="F67" s="267"/>
      <c r="G67" s="267"/>
      <c r="H67" s="267"/>
      <c r="I67" s="267"/>
      <c r="J67" s="267"/>
      <c r="K67" s="267"/>
      <c r="L67" s="301"/>
      <c r="M67" s="301"/>
      <c r="N67" s="301"/>
      <c r="O67" s="301"/>
      <c r="P67" s="301"/>
      <c r="Q67" s="301"/>
      <c r="R67" s="301"/>
      <c r="S67" s="301"/>
      <c r="T67" s="301"/>
      <c r="U67" s="301"/>
      <c r="V67" s="301"/>
    </row>
    <row r="68" spans="1:22" x14ac:dyDescent="0.25">
      <c r="A68" s="267"/>
      <c r="B68" s="267"/>
      <c r="C68" s="267"/>
      <c r="D68" s="267"/>
      <c r="E68" s="267"/>
      <c r="F68" s="267"/>
      <c r="G68" s="267"/>
      <c r="H68" s="267"/>
      <c r="I68" s="267"/>
      <c r="J68" s="267"/>
      <c r="K68" s="267"/>
      <c r="L68" s="301"/>
      <c r="M68" s="301"/>
      <c r="N68" s="301"/>
      <c r="O68" s="301"/>
      <c r="P68" s="301"/>
      <c r="Q68" s="301"/>
      <c r="R68" s="301"/>
      <c r="S68" s="301"/>
      <c r="T68" s="301"/>
      <c r="U68" s="301"/>
      <c r="V68" s="301"/>
    </row>
    <row r="69" spans="1:22" x14ac:dyDescent="0.25">
      <c r="A69" s="267"/>
      <c r="B69" s="267"/>
      <c r="C69" s="267"/>
      <c r="D69" s="267"/>
      <c r="E69" s="267"/>
      <c r="F69" s="267"/>
      <c r="G69" s="267"/>
      <c r="H69" s="267"/>
      <c r="I69" s="267"/>
      <c r="J69" s="267"/>
      <c r="K69" s="267"/>
      <c r="L69" s="301"/>
      <c r="M69" s="301"/>
      <c r="N69" s="301"/>
      <c r="O69" s="301"/>
      <c r="P69" s="301"/>
      <c r="Q69" s="301"/>
      <c r="R69" s="301"/>
      <c r="S69" s="301"/>
      <c r="T69" s="301"/>
      <c r="U69" s="301"/>
      <c r="V69" s="301"/>
    </row>
    <row r="70" spans="1:22" ht="13.5" customHeight="1" x14ac:dyDescent="0.25">
      <c r="A70" s="267"/>
      <c r="B70" s="267"/>
      <c r="C70" s="267"/>
      <c r="D70" s="267"/>
      <c r="E70" s="267"/>
      <c r="F70" s="267"/>
      <c r="G70" s="267"/>
      <c r="H70" s="267"/>
      <c r="I70" s="267"/>
      <c r="J70" s="267"/>
      <c r="K70" s="267"/>
      <c r="L70" s="301"/>
      <c r="M70" s="301"/>
      <c r="N70" s="301"/>
      <c r="O70" s="301"/>
      <c r="P70" s="301"/>
      <c r="Q70" s="301"/>
      <c r="R70" s="301"/>
      <c r="S70" s="301"/>
      <c r="T70" s="301"/>
      <c r="U70" s="301"/>
      <c r="V70" s="301"/>
    </row>
    <row r="71" spans="1:22" ht="6.6" customHeight="1" thickBot="1" x14ac:dyDescent="0.3">
      <c r="A71" s="263"/>
      <c r="B71" s="263"/>
      <c r="C71" s="263"/>
      <c r="D71" s="263"/>
      <c r="E71" s="263"/>
      <c r="F71" s="263"/>
      <c r="G71" s="263"/>
      <c r="H71" s="263"/>
      <c r="I71" s="263"/>
      <c r="J71" s="263"/>
      <c r="K71" s="263"/>
      <c r="L71" s="302"/>
      <c r="M71" s="302"/>
      <c r="N71" s="302"/>
      <c r="O71" s="302"/>
      <c r="P71" s="302"/>
      <c r="Q71" s="302"/>
      <c r="R71" s="302"/>
      <c r="S71" s="302"/>
      <c r="T71" s="302"/>
      <c r="U71" s="302"/>
      <c r="V71" s="302"/>
    </row>
    <row r="72" spans="1:22" ht="16.2" customHeight="1" thickTop="1" thickBot="1" x14ac:dyDescent="0.3">
      <c r="A72" s="264" t="s">
        <v>35</v>
      </c>
      <c r="B72" s="265"/>
      <c r="C72" s="265"/>
      <c r="D72" s="265"/>
      <c r="E72" s="265"/>
      <c r="F72" s="265"/>
      <c r="G72" s="265"/>
      <c r="H72" s="265"/>
      <c r="I72" s="265"/>
      <c r="J72" s="265"/>
      <c r="K72" s="265"/>
      <c r="L72" s="265"/>
      <c r="M72" s="265"/>
      <c r="N72" s="265"/>
      <c r="O72" s="265"/>
      <c r="P72" s="265"/>
      <c r="Q72" s="265"/>
      <c r="R72" s="265"/>
      <c r="S72" s="265"/>
      <c r="T72" s="265"/>
      <c r="U72" s="265"/>
      <c r="V72" s="266"/>
    </row>
    <row r="73" spans="1:22" ht="13.8" thickTop="1" x14ac:dyDescent="0.25">
      <c r="A73" s="262" t="s">
        <v>121</v>
      </c>
      <c r="B73" s="262"/>
      <c r="C73" s="262"/>
      <c r="D73" s="262"/>
      <c r="E73" s="262"/>
      <c r="F73" s="262"/>
      <c r="G73" s="262"/>
      <c r="H73" s="262"/>
      <c r="I73" s="262"/>
      <c r="J73" s="262"/>
      <c r="K73" s="262"/>
      <c r="L73" s="300" t="s">
        <v>76</v>
      </c>
      <c r="M73" s="300"/>
      <c r="N73" s="300"/>
      <c r="O73" s="300"/>
      <c r="P73" s="300"/>
      <c r="Q73" s="300"/>
      <c r="R73" s="300"/>
      <c r="S73" s="300"/>
      <c r="T73" s="300"/>
      <c r="U73" s="300"/>
      <c r="V73" s="300"/>
    </row>
    <row r="74" spans="1:22" x14ac:dyDescent="0.25">
      <c r="A74" s="267"/>
      <c r="B74" s="267"/>
      <c r="C74" s="267"/>
      <c r="D74" s="267"/>
      <c r="E74" s="267"/>
      <c r="F74" s="267"/>
      <c r="G74" s="267"/>
      <c r="H74" s="267"/>
      <c r="I74" s="267"/>
      <c r="J74" s="267"/>
      <c r="K74" s="267"/>
      <c r="L74" s="301"/>
      <c r="M74" s="301"/>
      <c r="N74" s="301"/>
      <c r="O74" s="301"/>
      <c r="P74" s="301"/>
      <c r="Q74" s="301"/>
      <c r="R74" s="301"/>
      <c r="S74" s="301"/>
      <c r="T74" s="301"/>
      <c r="U74" s="301"/>
      <c r="V74" s="301"/>
    </row>
    <row r="75" spans="1:22" ht="18" customHeight="1" thickBot="1" x14ac:dyDescent="0.3">
      <c r="A75" s="263"/>
      <c r="B75" s="263"/>
      <c r="C75" s="263"/>
      <c r="D75" s="263"/>
      <c r="E75" s="263"/>
      <c r="F75" s="263"/>
      <c r="G75" s="263"/>
      <c r="H75" s="263"/>
      <c r="I75" s="263"/>
      <c r="J75" s="263"/>
      <c r="K75" s="263"/>
      <c r="L75" s="302"/>
      <c r="M75" s="302"/>
      <c r="N75" s="302"/>
      <c r="O75" s="302"/>
      <c r="P75" s="302"/>
      <c r="Q75" s="302"/>
      <c r="R75" s="302"/>
      <c r="S75" s="302"/>
      <c r="T75" s="302"/>
      <c r="U75" s="302"/>
      <c r="V75" s="302"/>
    </row>
    <row r="76" spans="1:22" ht="21" customHeight="1" thickTop="1" thickBot="1" x14ac:dyDescent="0.3">
      <c r="A76" s="264" t="s">
        <v>36</v>
      </c>
      <c r="B76" s="265"/>
      <c r="C76" s="265"/>
      <c r="D76" s="265"/>
      <c r="E76" s="265"/>
      <c r="F76" s="265"/>
      <c r="G76" s="265"/>
      <c r="H76" s="265"/>
      <c r="I76" s="265"/>
      <c r="J76" s="265"/>
      <c r="K76" s="265"/>
      <c r="L76" s="265"/>
      <c r="M76" s="265"/>
      <c r="N76" s="265"/>
      <c r="O76" s="265"/>
      <c r="P76" s="265"/>
      <c r="Q76" s="265"/>
      <c r="R76" s="265"/>
      <c r="S76" s="265"/>
      <c r="T76" s="265"/>
      <c r="U76" s="265"/>
      <c r="V76" s="266"/>
    </row>
    <row r="77" spans="1:22" ht="13.8" thickTop="1" x14ac:dyDescent="0.25">
      <c r="A77" s="262" t="s">
        <v>122</v>
      </c>
      <c r="B77" s="262"/>
      <c r="C77" s="262"/>
      <c r="D77" s="262"/>
      <c r="E77" s="262"/>
      <c r="F77" s="262"/>
      <c r="G77" s="262"/>
      <c r="H77" s="262"/>
      <c r="I77" s="262"/>
      <c r="J77" s="262"/>
      <c r="K77" s="262"/>
      <c r="L77" s="300" t="s">
        <v>203</v>
      </c>
      <c r="M77" s="300"/>
      <c r="N77" s="300"/>
      <c r="O77" s="300"/>
      <c r="P77" s="300"/>
      <c r="Q77" s="300"/>
      <c r="R77" s="300"/>
      <c r="S77" s="300"/>
      <c r="T77" s="300"/>
      <c r="U77" s="300"/>
      <c r="V77" s="300"/>
    </row>
    <row r="78" spans="1:22" x14ac:dyDescent="0.25">
      <c r="A78" s="267"/>
      <c r="B78" s="267"/>
      <c r="C78" s="267"/>
      <c r="D78" s="267"/>
      <c r="E78" s="267"/>
      <c r="F78" s="267"/>
      <c r="G78" s="267"/>
      <c r="H78" s="267"/>
      <c r="I78" s="267"/>
      <c r="J78" s="267"/>
      <c r="K78" s="267"/>
      <c r="L78" s="301"/>
      <c r="M78" s="301"/>
      <c r="N78" s="301"/>
      <c r="O78" s="301"/>
      <c r="P78" s="301"/>
      <c r="Q78" s="301"/>
      <c r="R78" s="301"/>
      <c r="S78" s="301"/>
      <c r="T78" s="301"/>
      <c r="U78" s="301"/>
      <c r="V78" s="301"/>
    </row>
    <row r="79" spans="1:22" x14ac:dyDescent="0.25">
      <c r="A79" s="267"/>
      <c r="B79" s="267"/>
      <c r="C79" s="267"/>
      <c r="D79" s="267"/>
      <c r="E79" s="267"/>
      <c r="F79" s="267"/>
      <c r="G79" s="267"/>
      <c r="H79" s="267"/>
      <c r="I79" s="267"/>
      <c r="J79" s="267"/>
      <c r="K79" s="267"/>
      <c r="L79" s="301"/>
      <c r="M79" s="301"/>
      <c r="N79" s="301"/>
      <c r="O79" s="301"/>
      <c r="P79" s="301"/>
      <c r="Q79" s="301"/>
      <c r="R79" s="301"/>
      <c r="S79" s="301"/>
      <c r="T79" s="301"/>
      <c r="U79" s="301"/>
      <c r="V79" s="301"/>
    </row>
    <row r="80" spans="1:22" x14ac:dyDescent="0.25">
      <c r="A80" s="267"/>
      <c r="B80" s="267"/>
      <c r="C80" s="267"/>
      <c r="D80" s="267"/>
      <c r="E80" s="267"/>
      <c r="F80" s="267"/>
      <c r="G80" s="267"/>
      <c r="H80" s="267"/>
      <c r="I80" s="267"/>
      <c r="J80" s="267"/>
      <c r="K80" s="267"/>
      <c r="L80" s="301"/>
      <c r="M80" s="301"/>
      <c r="N80" s="301"/>
      <c r="O80" s="301"/>
      <c r="P80" s="301"/>
      <c r="Q80" s="301"/>
      <c r="R80" s="301"/>
      <c r="S80" s="301"/>
      <c r="T80" s="301"/>
      <c r="U80" s="301"/>
      <c r="V80" s="301"/>
    </row>
    <row r="81" spans="1:22" x14ac:dyDescent="0.25">
      <c r="A81" s="267"/>
      <c r="B81" s="267"/>
      <c r="C81" s="267"/>
      <c r="D81" s="267"/>
      <c r="E81" s="267"/>
      <c r="F81" s="267"/>
      <c r="G81" s="267"/>
      <c r="H81" s="267"/>
      <c r="I81" s="267"/>
      <c r="J81" s="267"/>
      <c r="K81" s="267"/>
      <c r="L81" s="301"/>
      <c r="M81" s="301"/>
      <c r="N81" s="301"/>
      <c r="O81" s="301"/>
      <c r="P81" s="301"/>
      <c r="Q81" s="301"/>
      <c r="R81" s="301"/>
      <c r="S81" s="301"/>
      <c r="T81" s="301"/>
      <c r="U81" s="301"/>
      <c r="V81" s="301"/>
    </row>
    <row r="82" spans="1:22" ht="15.75" customHeight="1" x14ac:dyDescent="0.25">
      <c r="A82" s="267"/>
      <c r="B82" s="267"/>
      <c r="C82" s="267"/>
      <c r="D82" s="267"/>
      <c r="E82" s="267"/>
      <c r="F82" s="267"/>
      <c r="G82" s="267"/>
      <c r="H82" s="267"/>
      <c r="I82" s="267"/>
      <c r="J82" s="267"/>
      <c r="K82" s="267"/>
      <c r="L82" s="301"/>
      <c r="M82" s="301"/>
      <c r="N82" s="301"/>
      <c r="O82" s="301"/>
      <c r="P82" s="301"/>
      <c r="Q82" s="301"/>
      <c r="R82" s="301"/>
      <c r="S82" s="301"/>
      <c r="T82" s="301"/>
      <c r="U82" s="301"/>
      <c r="V82" s="301"/>
    </row>
    <row r="83" spans="1:22" ht="18" customHeight="1" thickBot="1" x14ac:dyDescent="0.3">
      <c r="A83" s="263"/>
      <c r="B83" s="263"/>
      <c r="C83" s="263"/>
      <c r="D83" s="263"/>
      <c r="E83" s="263"/>
      <c r="F83" s="263"/>
      <c r="G83" s="263"/>
      <c r="H83" s="263"/>
      <c r="I83" s="263"/>
      <c r="J83" s="263"/>
      <c r="K83" s="263"/>
      <c r="L83" s="302"/>
      <c r="M83" s="302"/>
      <c r="N83" s="302"/>
      <c r="O83" s="302"/>
      <c r="P83" s="302"/>
      <c r="Q83" s="302"/>
      <c r="R83" s="302"/>
      <c r="S83" s="302"/>
      <c r="T83" s="302"/>
      <c r="U83" s="302"/>
      <c r="V83" s="302"/>
    </row>
    <row r="84" spans="1:22" ht="17.399999999999999" customHeight="1" thickTop="1" thickBot="1" x14ac:dyDescent="0.3">
      <c r="A84" s="264" t="s">
        <v>77</v>
      </c>
      <c r="B84" s="265"/>
      <c r="C84" s="265"/>
      <c r="D84" s="265"/>
      <c r="E84" s="265"/>
      <c r="F84" s="265"/>
      <c r="G84" s="265"/>
      <c r="H84" s="265"/>
      <c r="I84" s="265"/>
      <c r="J84" s="265"/>
      <c r="K84" s="265"/>
      <c r="L84" s="265"/>
      <c r="M84" s="265"/>
      <c r="N84" s="265"/>
      <c r="O84" s="265"/>
      <c r="P84" s="265"/>
      <c r="Q84" s="265"/>
      <c r="R84" s="265"/>
      <c r="S84" s="265"/>
      <c r="T84" s="265"/>
      <c r="U84" s="265"/>
      <c r="V84" s="266"/>
    </row>
    <row r="85" spans="1:22" ht="13.8" thickTop="1" x14ac:dyDescent="0.25">
      <c r="A85" s="262" t="s">
        <v>123</v>
      </c>
      <c r="B85" s="262"/>
      <c r="C85" s="262"/>
      <c r="D85" s="262"/>
      <c r="E85" s="262"/>
      <c r="F85" s="262"/>
      <c r="G85" s="262"/>
      <c r="H85" s="262"/>
      <c r="I85" s="262"/>
      <c r="J85" s="262"/>
      <c r="K85" s="262"/>
      <c r="L85" s="305" t="s">
        <v>78</v>
      </c>
      <c r="M85" s="305"/>
      <c r="N85" s="305"/>
      <c r="O85" s="305"/>
      <c r="P85" s="305"/>
      <c r="Q85" s="305"/>
      <c r="R85" s="305"/>
      <c r="S85" s="305"/>
      <c r="T85" s="305"/>
      <c r="U85" s="305"/>
      <c r="V85" s="305"/>
    </row>
    <row r="86" spans="1:22" x14ac:dyDescent="0.25">
      <c r="A86" s="267"/>
      <c r="B86" s="267"/>
      <c r="C86" s="267"/>
      <c r="D86" s="267"/>
      <c r="E86" s="267"/>
      <c r="F86" s="267"/>
      <c r="G86" s="267"/>
      <c r="H86" s="267"/>
      <c r="I86" s="267"/>
      <c r="J86" s="267"/>
      <c r="K86" s="267"/>
      <c r="L86" s="306"/>
      <c r="M86" s="306"/>
      <c r="N86" s="306"/>
      <c r="O86" s="306"/>
      <c r="P86" s="306"/>
      <c r="Q86" s="306"/>
      <c r="R86" s="306"/>
      <c r="S86" s="306"/>
      <c r="T86" s="306"/>
      <c r="U86" s="306"/>
      <c r="V86" s="306"/>
    </row>
    <row r="87" spans="1:22" ht="18" customHeight="1" thickBot="1" x14ac:dyDescent="0.3">
      <c r="A87" s="263"/>
      <c r="B87" s="263"/>
      <c r="C87" s="263"/>
      <c r="D87" s="263"/>
      <c r="E87" s="263"/>
      <c r="F87" s="263"/>
      <c r="G87" s="263"/>
      <c r="H87" s="263"/>
      <c r="I87" s="263"/>
      <c r="J87" s="263"/>
      <c r="K87" s="263"/>
      <c r="L87" s="307"/>
      <c r="M87" s="307"/>
      <c r="N87" s="307"/>
      <c r="O87" s="307"/>
      <c r="P87" s="307"/>
      <c r="Q87" s="307"/>
      <c r="R87" s="307"/>
      <c r="S87" s="307"/>
      <c r="T87" s="307"/>
      <c r="U87" s="307"/>
      <c r="V87" s="307"/>
    </row>
    <row r="88" spans="1:22" ht="17.399999999999999" customHeight="1" thickTop="1" thickBot="1" x14ac:dyDescent="0.3">
      <c r="A88" s="264" t="s">
        <v>79</v>
      </c>
      <c r="B88" s="265"/>
      <c r="C88" s="265"/>
      <c r="D88" s="265"/>
      <c r="E88" s="265"/>
      <c r="F88" s="265"/>
      <c r="G88" s="265"/>
      <c r="H88" s="265"/>
      <c r="I88" s="265"/>
      <c r="J88" s="265"/>
      <c r="K88" s="265"/>
      <c r="L88" s="265"/>
      <c r="M88" s="265"/>
      <c r="N88" s="265"/>
      <c r="O88" s="265"/>
      <c r="P88" s="265"/>
      <c r="Q88" s="265"/>
      <c r="R88" s="265"/>
      <c r="S88" s="265"/>
      <c r="T88" s="265"/>
      <c r="U88" s="265"/>
      <c r="V88" s="266"/>
    </row>
    <row r="89" spans="1:22" ht="13.8" thickTop="1" x14ac:dyDescent="0.25">
      <c r="A89" s="262" t="s">
        <v>124</v>
      </c>
      <c r="B89" s="262"/>
      <c r="C89" s="262"/>
      <c r="D89" s="262"/>
      <c r="E89" s="262"/>
      <c r="F89" s="262"/>
      <c r="G89" s="262"/>
      <c r="H89" s="262"/>
      <c r="I89" s="262"/>
      <c r="J89" s="262"/>
      <c r="K89" s="262"/>
      <c r="L89" s="262"/>
      <c r="M89" s="262"/>
      <c r="N89" s="262"/>
      <c r="O89" s="262"/>
      <c r="P89" s="262"/>
      <c r="Q89" s="262"/>
      <c r="R89" s="262"/>
      <c r="S89" s="262"/>
      <c r="T89" s="262"/>
      <c r="U89" s="262"/>
      <c r="V89" s="262"/>
    </row>
    <row r="90" spans="1:22" x14ac:dyDescent="0.25">
      <c r="A90" s="267"/>
      <c r="B90" s="267"/>
      <c r="C90" s="267"/>
      <c r="D90" s="267"/>
      <c r="E90" s="267"/>
      <c r="F90" s="267"/>
      <c r="G90" s="267"/>
      <c r="H90" s="267"/>
      <c r="I90" s="267"/>
      <c r="J90" s="267"/>
      <c r="K90" s="267"/>
      <c r="L90" s="267"/>
      <c r="M90" s="267"/>
      <c r="N90" s="267"/>
      <c r="O90" s="267"/>
      <c r="P90" s="267"/>
      <c r="Q90" s="267"/>
      <c r="R90" s="267"/>
      <c r="S90" s="267"/>
      <c r="T90" s="267"/>
      <c r="U90" s="267"/>
      <c r="V90" s="267"/>
    </row>
    <row r="91" spans="1:22" x14ac:dyDescent="0.25">
      <c r="A91" s="267"/>
      <c r="B91" s="267"/>
      <c r="C91" s="267"/>
      <c r="D91" s="267"/>
      <c r="E91" s="267"/>
      <c r="F91" s="267"/>
      <c r="G91" s="267"/>
      <c r="H91" s="267"/>
      <c r="I91" s="267"/>
      <c r="J91" s="267"/>
      <c r="K91" s="267"/>
      <c r="L91" s="267"/>
      <c r="M91" s="267"/>
      <c r="N91" s="267"/>
      <c r="O91" s="267"/>
      <c r="P91" s="267"/>
      <c r="Q91" s="267"/>
      <c r="R91" s="267"/>
      <c r="S91" s="267"/>
      <c r="T91" s="267"/>
      <c r="U91" s="267"/>
      <c r="V91" s="267"/>
    </row>
    <row r="92" spans="1:22" x14ac:dyDescent="0.25">
      <c r="A92" s="267"/>
      <c r="B92" s="267"/>
      <c r="C92" s="267"/>
      <c r="D92" s="267"/>
      <c r="E92" s="267"/>
      <c r="F92" s="267"/>
      <c r="G92" s="267"/>
      <c r="H92" s="267"/>
      <c r="I92" s="267"/>
      <c r="J92" s="267"/>
      <c r="K92" s="267"/>
      <c r="L92" s="267"/>
      <c r="M92" s="267"/>
      <c r="N92" s="267"/>
      <c r="O92" s="267"/>
      <c r="P92" s="267"/>
      <c r="Q92" s="267"/>
      <c r="R92" s="267"/>
      <c r="S92" s="267"/>
      <c r="T92" s="267"/>
      <c r="U92" s="267"/>
      <c r="V92" s="267"/>
    </row>
    <row r="93" spans="1:22" ht="7.2" customHeight="1" thickBot="1" x14ac:dyDescent="0.3">
      <c r="A93" s="263"/>
      <c r="B93" s="263"/>
      <c r="C93" s="263"/>
      <c r="D93" s="263"/>
      <c r="E93" s="263"/>
      <c r="F93" s="263"/>
      <c r="G93" s="263"/>
      <c r="H93" s="263"/>
      <c r="I93" s="263"/>
      <c r="J93" s="263"/>
      <c r="K93" s="263"/>
      <c r="L93" s="263"/>
      <c r="M93" s="263"/>
      <c r="N93" s="263"/>
      <c r="O93" s="263"/>
      <c r="P93" s="263"/>
      <c r="Q93" s="263"/>
      <c r="R93" s="263"/>
      <c r="S93" s="263"/>
      <c r="T93" s="263"/>
      <c r="U93" s="263"/>
      <c r="V93" s="263"/>
    </row>
    <row r="94" spans="1:22" ht="16.2" customHeight="1" thickTop="1" thickBot="1" x14ac:dyDescent="0.3">
      <c r="A94" s="264" t="s">
        <v>80</v>
      </c>
      <c r="B94" s="265"/>
      <c r="C94" s="265"/>
      <c r="D94" s="265"/>
      <c r="E94" s="265"/>
      <c r="F94" s="265"/>
      <c r="G94" s="265"/>
      <c r="H94" s="265"/>
      <c r="I94" s="265"/>
      <c r="J94" s="265"/>
      <c r="K94" s="265"/>
      <c r="L94" s="265"/>
      <c r="M94" s="265"/>
      <c r="N94" s="265"/>
      <c r="O94" s="265"/>
      <c r="P94" s="265"/>
      <c r="Q94" s="265"/>
      <c r="R94" s="265"/>
      <c r="S94" s="265"/>
      <c r="T94" s="265"/>
      <c r="U94" s="265"/>
      <c r="V94" s="266"/>
    </row>
    <row r="95" spans="1:22" ht="13.8" thickTop="1" x14ac:dyDescent="0.25">
      <c r="A95" s="262" t="s">
        <v>125</v>
      </c>
      <c r="B95" s="262"/>
      <c r="C95" s="262"/>
      <c r="D95" s="262"/>
      <c r="E95" s="262"/>
      <c r="F95" s="262"/>
      <c r="G95" s="262"/>
      <c r="H95" s="262"/>
      <c r="I95" s="262"/>
      <c r="J95" s="262"/>
      <c r="K95" s="262"/>
      <c r="L95" s="262"/>
      <c r="M95" s="262"/>
      <c r="N95" s="262"/>
      <c r="O95" s="262"/>
      <c r="P95" s="262"/>
      <c r="Q95" s="262"/>
      <c r="R95" s="262"/>
      <c r="S95" s="262"/>
      <c r="T95" s="262"/>
      <c r="U95" s="262"/>
      <c r="V95" s="262"/>
    </row>
    <row r="96" spans="1:22" ht="18" customHeight="1" thickBot="1" x14ac:dyDescent="0.3">
      <c r="A96" s="263"/>
      <c r="B96" s="263"/>
      <c r="C96" s="263"/>
      <c r="D96" s="263"/>
      <c r="E96" s="263"/>
      <c r="F96" s="263"/>
      <c r="G96" s="263"/>
      <c r="H96" s="263"/>
      <c r="I96" s="263"/>
      <c r="J96" s="263"/>
      <c r="K96" s="263"/>
      <c r="L96" s="263"/>
      <c r="M96" s="263"/>
      <c r="N96" s="263"/>
      <c r="O96" s="263"/>
      <c r="P96" s="263"/>
      <c r="Q96" s="263"/>
      <c r="R96" s="263"/>
      <c r="S96" s="263"/>
      <c r="T96" s="263"/>
      <c r="U96" s="263"/>
      <c r="V96" s="263"/>
    </row>
    <row r="97" spans="1:22" ht="17.399999999999999" customHeight="1" thickTop="1" thickBot="1" x14ac:dyDescent="0.3">
      <c r="A97" s="264" t="s">
        <v>157</v>
      </c>
      <c r="B97" s="265"/>
      <c r="C97" s="265"/>
      <c r="D97" s="265"/>
      <c r="E97" s="265"/>
      <c r="F97" s="265"/>
      <c r="G97" s="265"/>
      <c r="H97" s="265"/>
      <c r="I97" s="265"/>
      <c r="J97" s="265"/>
      <c r="K97" s="265"/>
      <c r="L97" s="265"/>
      <c r="M97" s="265"/>
      <c r="N97" s="265"/>
      <c r="O97" s="265"/>
      <c r="P97" s="265"/>
      <c r="Q97" s="265"/>
      <c r="R97" s="265"/>
      <c r="S97" s="265"/>
      <c r="T97" s="265"/>
      <c r="U97" s="265"/>
      <c r="V97" s="266"/>
    </row>
    <row r="98" spans="1:22" ht="13.8" thickTop="1" x14ac:dyDescent="0.25">
      <c r="A98" s="262" t="s">
        <v>158</v>
      </c>
      <c r="B98" s="262"/>
      <c r="C98" s="262"/>
      <c r="D98" s="262"/>
      <c r="E98" s="262"/>
      <c r="F98" s="262"/>
      <c r="G98" s="262"/>
      <c r="H98" s="262"/>
      <c r="I98" s="262"/>
      <c r="J98" s="262"/>
      <c r="K98" s="262"/>
      <c r="L98" s="262"/>
      <c r="M98" s="262"/>
      <c r="N98" s="262"/>
      <c r="O98" s="262"/>
      <c r="P98" s="262"/>
      <c r="Q98" s="262"/>
      <c r="R98" s="262"/>
      <c r="S98" s="262"/>
      <c r="T98" s="262"/>
      <c r="U98" s="262"/>
      <c r="V98" s="262"/>
    </row>
    <row r="99" spans="1:22" x14ac:dyDescent="0.25">
      <c r="A99" s="267"/>
      <c r="B99" s="267"/>
      <c r="C99" s="267"/>
      <c r="D99" s="267"/>
      <c r="E99" s="267"/>
      <c r="F99" s="267"/>
      <c r="G99" s="267"/>
      <c r="H99" s="267"/>
      <c r="I99" s="267"/>
      <c r="J99" s="267"/>
      <c r="K99" s="267"/>
      <c r="L99" s="267"/>
      <c r="M99" s="267"/>
      <c r="N99" s="267"/>
      <c r="O99" s="267"/>
      <c r="P99" s="267"/>
      <c r="Q99" s="267"/>
      <c r="R99" s="267"/>
      <c r="S99" s="267"/>
      <c r="T99" s="267"/>
      <c r="U99" s="267"/>
      <c r="V99" s="267"/>
    </row>
    <row r="100" spans="1:22" ht="17.25" customHeight="1" thickBot="1" x14ac:dyDescent="0.3">
      <c r="A100" s="263"/>
      <c r="B100" s="263"/>
      <c r="C100" s="263"/>
      <c r="D100" s="263"/>
      <c r="E100" s="263"/>
      <c r="F100" s="263"/>
      <c r="G100" s="263"/>
      <c r="H100" s="263"/>
      <c r="I100" s="263"/>
      <c r="J100" s="263"/>
      <c r="K100" s="263"/>
      <c r="L100" s="263"/>
      <c r="M100" s="263"/>
      <c r="N100" s="263"/>
      <c r="O100" s="263"/>
      <c r="P100" s="263"/>
      <c r="Q100" s="263"/>
      <c r="R100" s="263"/>
      <c r="S100" s="263"/>
      <c r="T100" s="263"/>
      <c r="U100" s="263"/>
      <c r="V100" s="263"/>
    </row>
    <row r="101" spans="1:22" ht="17.399999999999999" customHeight="1" thickTop="1" thickBot="1" x14ac:dyDescent="0.3">
      <c r="A101" s="264" t="s">
        <v>63</v>
      </c>
      <c r="B101" s="265"/>
      <c r="C101" s="265"/>
      <c r="D101" s="265"/>
      <c r="E101" s="265"/>
      <c r="F101" s="265"/>
      <c r="G101" s="265"/>
      <c r="H101" s="265"/>
      <c r="I101" s="265"/>
      <c r="J101" s="265"/>
      <c r="K101" s="265"/>
      <c r="L101" s="265"/>
      <c r="M101" s="265"/>
      <c r="N101" s="265"/>
      <c r="O101" s="265"/>
      <c r="P101" s="265"/>
      <c r="Q101" s="265"/>
      <c r="R101" s="265"/>
      <c r="S101" s="265"/>
      <c r="T101" s="265"/>
      <c r="U101" s="265"/>
      <c r="V101" s="266"/>
    </row>
    <row r="102" spans="1:22" ht="13.8" thickTop="1" x14ac:dyDescent="0.25">
      <c r="A102" s="262" t="s">
        <v>126</v>
      </c>
      <c r="B102" s="262"/>
      <c r="C102" s="262"/>
      <c r="D102" s="262"/>
      <c r="E102" s="262"/>
      <c r="F102" s="262"/>
      <c r="G102" s="262"/>
      <c r="H102" s="262"/>
      <c r="I102" s="262"/>
      <c r="J102" s="262"/>
      <c r="K102" s="262"/>
      <c r="L102" s="305" t="s">
        <v>81</v>
      </c>
      <c r="M102" s="305"/>
      <c r="N102" s="305"/>
      <c r="O102" s="305"/>
      <c r="P102" s="305"/>
      <c r="Q102" s="305"/>
      <c r="R102" s="305"/>
      <c r="S102" s="305"/>
      <c r="T102" s="305"/>
      <c r="U102" s="305"/>
      <c r="V102" s="305"/>
    </row>
    <row r="103" spans="1:22" x14ac:dyDescent="0.25">
      <c r="A103" s="267"/>
      <c r="B103" s="267"/>
      <c r="C103" s="267"/>
      <c r="D103" s="267"/>
      <c r="E103" s="267"/>
      <c r="F103" s="267"/>
      <c r="G103" s="267"/>
      <c r="H103" s="267"/>
      <c r="I103" s="267"/>
      <c r="J103" s="267"/>
      <c r="K103" s="267"/>
      <c r="L103" s="306"/>
      <c r="M103" s="306"/>
      <c r="N103" s="306"/>
      <c r="O103" s="306"/>
      <c r="P103" s="306"/>
      <c r="Q103" s="306"/>
      <c r="R103" s="306"/>
      <c r="S103" s="306"/>
      <c r="T103" s="306"/>
      <c r="U103" s="306"/>
      <c r="V103" s="306"/>
    </row>
    <row r="104" spans="1:22" ht="18" customHeight="1" thickBot="1" x14ac:dyDescent="0.3">
      <c r="A104" s="263"/>
      <c r="B104" s="263"/>
      <c r="C104" s="263"/>
      <c r="D104" s="263"/>
      <c r="E104" s="263"/>
      <c r="F104" s="263"/>
      <c r="G104" s="263"/>
      <c r="H104" s="263"/>
      <c r="I104" s="263"/>
      <c r="J104" s="263"/>
      <c r="K104" s="263"/>
      <c r="L104" s="307"/>
      <c r="M104" s="307"/>
      <c r="N104" s="307"/>
      <c r="O104" s="307"/>
      <c r="P104" s="307"/>
      <c r="Q104" s="307"/>
      <c r="R104" s="307"/>
      <c r="S104" s="307"/>
      <c r="T104" s="307"/>
      <c r="U104" s="307"/>
      <c r="V104" s="307"/>
    </row>
    <row r="105" spans="1:22" ht="16.2" customHeight="1" thickTop="1" thickBot="1" x14ac:dyDescent="0.3">
      <c r="A105" s="264" t="s">
        <v>64</v>
      </c>
      <c r="B105" s="265"/>
      <c r="C105" s="265"/>
      <c r="D105" s="265"/>
      <c r="E105" s="265"/>
      <c r="F105" s="265"/>
      <c r="G105" s="265"/>
      <c r="H105" s="265"/>
      <c r="I105" s="265"/>
      <c r="J105" s="265"/>
      <c r="K105" s="265"/>
      <c r="L105" s="265"/>
      <c r="M105" s="265"/>
      <c r="N105" s="265"/>
      <c r="O105" s="265"/>
      <c r="P105" s="265"/>
      <c r="Q105" s="265"/>
      <c r="R105" s="265"/>
      <c r="S105" s="265"/>
      <c r="T105" s="265"/>
      <c r="U105" s="265"/>
      <c r="V105" s="266"/>
    </row>
    <row r="106" spans="1:22" ht="13.8" thickTop="1" x14ac:dyDescent="0.25">
      <c r="A106" s="262" t="s">
        <v>127</v>
      </c>
      <c r="B106" s="262"/>
      <c r="C106" s="262"/>
      <c r="D106" s="262"/>
      <c r="E106" s="262"/>
      <c r="F106" s="262"/>
      <c r="G106" s="262"/>
      <c r="H106" s="262"/>
      <c r="I106" s="262"/>
      <c r="J106" s="262"/>
      <c r="K106" s="262"/>
      <c r="L106" s="300" t="s">
        <v>82</v>
      </c>
      <c r="M106" s="300"/>
      <c r="N106" s="300"/>
      <c r="O106" s="300"/>
      <c r="P106" s="300"/>
      <c r="Q106" s="300"/>
      <c r="R106" s="300"/>
      <c r="S106" s="300"/>
      <c r="T106" s="300"/>
      <c r="U106" s="300"/>
      <c r="V106" s="300"/>
    </row>
    <row r="107" spans="1:22" ht="18" customHeight="1" thickBot="1" x14ac:dyDescent="0.3">
      <c r="A107" s="263"/>
      <c r="B107" s="263"/>
      <c r="C107" s="263"/>
      <c r="D107" s="263"/>
      <c r="E107" s="263"/>
      <c r="F107" s="263"/>
      <c r="G107" s="263"/>
      <c r="H107" s="263"/>
      <c r="I107" s="263"/>
      <c r="J107" s="263"/>
      <c r="K107" s="263"/>
      <c r="L107" s="302"/>
      <c r="M107" s="302"/>
      <c r="N107" s="302"/>
      <c r="O107" s="302"/>
      <c r="P107" s="302"/>
      <c r="Q107" s="302"/>
      <c r="R107" s="302"/>
      <c r="S107" s="302"/>
      <c r="T107" s="302"/>
      <c r="U107" s="302"/>
      <c r="V107" s="302"/>
    </row>
    <row r="108" spans="1:22" ht="19.2" customHeight="1" thickTop="1" thickBot="1" x14ac:dyDescent="0.3">
      <c r="A108" s="264" t="s">
        <v>38</v>
      </c>
      <c r="B108" s="265"/>
      <c r="C108" s="265"/>
      <c r="D108" s="265"/>
      <c r="E108" s="265"/>
      <c r="F108" s="265"/>
      <c r="G108" s="265"/>
      <c r="H108" s="265"/>
      <c r="I108" s="265"/>
      <c r="J108" s="265"/>
      <c r="K108" s="265"/>
      <c r="L108" s="265"/>
      <c r="M108" s="265"/>
      <c r="N108" s="265"/>
      <c r="O108" s="265"/>
      <c r="P108" s="265"/>
      <c r="Q108" s="265"/>
      <c r="R108" s="265"/>
      <c r="S108" s="265"/>
      <c r="T108" s="265"/>
      <c r="U108" s="265"/>
      <c r="V108" s="266"/>
    </row>
    <row r="109" spans="1:22" ht="13.8" thickTop="1" x14ac:dyDescent="0.25">
      <c r="A109" s="262" t="s">
        <v>128</v>
      </c>
      <c r="B109" s="262"/>
      <c r="C109" s="262"/>
      <c r="D109" s="262"/>
      <c r="E109" s="262"/>
      <c r="F109" s="262"/>
      <c r="G109" s="262"/>
      <c r="H109" s="262"/>
      <c r="I109" s="262"/>
      <c r="J109" s="262"/>
      <c r="K109" s="262"/>
      <c r="L109" s="300" t="s">
        <v>83</v>
      </c>
      <c r="M109" s="300"/>
      <c r="N109" s="300"/>
      <c r="O109" s="300"/>
      <c r="P109" s="300"/>
      <c r="Q109" s="300"/>
      <c r="R109" s="300"/>
      <c r="S109" s="300"/>
      <c r="T109" s="300"/>
      <c r="U109" s="300"/>
      <c r="V109" s="300"/>
    </row>
    <row r="110" spans="1:22" x14ac:dyDescent="0.25">
      <c r="A110" s="267"/>
      <c r="B110" s="267"/>
      <c r="C110" s="267"/>
      <c r="D110" s="267"/>
      <c r="E110" s="267"/>
      <c r="F110" s="267"/>
      <c r="G110" s="267"/>
      <c r="H110" s="267"/>
      <c r="I110" s="267"/>
      <c r="J110" s="267"/>
      <c r="K110" s="267"/>
      <c r="L110" s="301"/>
      <c r="M110" s="301"/>
      <c r="N110" s="301"/>
      <c r="O110" s="301"/>
      <c r="P110" s="301"/>
      <c r="Q110" s="301"/>
      <c r="R110" s="301"/>
      <c r="S110" s="301"/>
      <c r="T110" s="301"/>
      <c r="U110" s="301"/>
      <c r="V110" s="301"/>
    </row>
    <row r="111" spans="1:22" x14ac:dyDescent="0.25">
      <c r="A111" s="267"/>
      <c r="B111" s="267"/>
      <c r="C111" s="267"/>
      <c r="D111" s="267"/>
      <c r="E111" s="267"/>
      <c r="F111" s="267"/>
      <c r="G111" s="267"/>
      <c r="H111" s="267"/>
      <c r="I111" s="267"/>
      <c r="J111" s="267"/>
      <c r="K111" s="267"/>
      <c r="L111" s="301"/>
      <c r="M111" s="301"/>
      <c r="N111" s="301"/>
      <c r="O111" s="301"/>
      <c r="P111" s="301"/>
      <c r="Q111" s="301"/>
      <c r="R111" s="301"/>
      <c r="S111" s="301"/>
      <c r="T111" s="301"/>
      <c r="U111" s="301"/>
      <c r="V111" s="301"/>
    </row>
    <row r="112" spans="1:22" x14ac:dyDescent="0.25">
      <c r="A112" s="267"/>
      <c r="B112" s="267"/>
      <c r="C112" s="267"/>
      <c r="D112" s="267"/>
      <c r="E112" s="267"/>
      <c r="F112" s="267"/>
      <c r="G112" s="267"/>
      <c r="H112" s="267"/>
      <c r="I112" s="267"/>
      <c r="J112" s="267"/>
      <c r="K112" s="267"/>
      <c r="L112" s="301"/>
      <c r="M112" s="301"/>
      <c r="N112" s="301"/>
      <c r="O112" s="301"/>
      <c r="P112" s="301"/>
      <c r="Q112" s="301"/>
      <c r="R112" s="301"/>
      <c r="S112" s="301"/>
      <c r="T112" s="301"/>
      <c r="U112" s="301"/>
      <c r="V112" s="301"/>
    </row>
    <row r="113" spans="1:22" x14ac:dyDescent="0.25">
      <c r="A113" s="267"/>
      <c r="B113" s="267"/>
      <c r="C113" s="267"/>
      <c r="D113" s="267"/>
      <c r="E113" s="267"/>
      <c r="F113" s="267"/>
      <c r="G113" s="267"/>
      <c r="H113" s="267"/>
      <c r="I113" s="267"/>
      <c r="J113" s="267"/>
      <c r="K113" s="267"/>
      <c r="L113" s="301"/>
      <c r="M113" s="301"/>
      <c r="N113" s="301"/>
      <c r="O113" s="301"/>
      <c r="P113" s="301"/>
      <c r="Q113" s="301"/>
      <c r="R113" s="301"/>
      <c r="S113" s="301"/>
      <c r="T113" s="301"/>
      <c r="U113" s="301"/>
      <c r="V113" s="301"/>
    </row>
    <row r="114" spans="1:22" ht="18" customHeight="1" thickBot="1" x14ac:dyDescent="0.3">
      <c r="A114" s="263"/>
      <c r="B114" s="263"/>
      <c r="C114" s="263"/>
      <c r="D114" s="263"/>
      <c r="E114" s="263"/>
      <c r="F114" s="263"/>
      <c r="G114" s="263"/>
      <c r="H114" s="263"/>
      <c r="I114" s="263"/>
      <c r="J114" s="263"/>
      <c r="K114" s="263"/>
      <c r="L114" s="302"/>
      <c r="M114" s="302"/>
      <c r="N114" s="302"/>
      <c r="O114" s="302"/>
      <c r="P114" s="302"/>
      <c r="Q114" s="302"/>
      <c r="R114" s="302"/>
      <c r="S114" s="302"/>
      <c r="T114" s="302"/>
      <c r="U114" s="302"/>
      <c r="V114" s="302"/>
    </row>
    <row r="115" spans="1:22" ht="19.2" customHeight="1" thickTop="1" thickBot="1" x14ac:dyDescent="0.3">
      <c r="A115" s="264" t="s">
        <v>65</v>
      </c>
      <c r="B115" s="265"/>
      <c r="C115" s="265"/>
      <c r="D115" s="265"/>
      <c r="E115" s="265"/>
      <c r="F115" s="265"/>
      <c r="G115" s="265"/>
      <c r="H115" s="265"/>
      <c r="I115" s="265"/>
      <c r="J115" s="265"/>
      <c r="K115" s="265"/>
      <c r="L115" s="265"/>
      <c r="M115" s="265"/>
      <c r="N115" s="265"/>
      <c r="O115" s="265"/>
      <c r="P115" s="265"/>
      <c r="Q115" s="265"/>
      <c r="R115" s="265"/>
      <c r="S115" s="265"/>
      <c r="T115" s="265"/>
      <c r="U115" s="265"/>
      <c r="V115" s="266"/>
    </row>
    <row r="116" spans="1:22" ht="27" customHeight="1" thickTop="1" x14ac:dyDescent="0.25">
      <c r="A116" s="262" t="s">
        <v>129</v>
      </c>
      <c r="B116" s="262"/>
      <c r="C116" s="262"/>
      <c r="D116" s="262"/>
      <c r="E116" s="262"/>
      <c r="F116" s="262"/>
      <c r="G116" s="262"/>
      <c r="H116" s="262"/>
      <c r="I116" s="262"/>
      <c r="J116" s="262"/>
      <c r="K116" s="262"/>
      <c r="L116" s="300" t="s">
        <v>84</v>
      </c>
      <c r="M116" s="300"/>
      <c r="N116" s="300"/>
      <c r="O116" s="300"/>
      <c r="P116" s="300"/>
      <c r="Q116" s="300"/>
      <c r="R116" s="300"/>
      <c r="S116" s="300"/>
      <c r="T116" s="300"/>
      <c r="U116" s="300"/>
      <c r="V116" s="300"/>
    </row>
    <row r="117" spans="1:22" ht="17.25" customHeight="1" thickBot="1" x14ac:dyDescent="0.3">
      <c r="A117" s="263"/>
      <c r="B117" s="263"/>
      <c r="C117" s="263"/>
      <c r="D117" s="263"/>
      <c r="E117" s="263"/>
      <c r="F117" s="263"/>
      <c r="G117" s="263"/>
      <c r="H117" s="263"/>
      <c r="I117" s="263"/>
      <c r="J117" s="263"/>
      <c r="K117" s="263"/>
      <c r="L117" s="302"/>
      <c r="M117" s="302"/>
      <c r="N117" s="302"/>
      <c r="O117" s="302"/>
      <c r="P117" s="302"/>
      <c r="Q117" s="302"/>
      <c r="R117" s="302"/>
      <c r="S117" s="302"/>
      <c r="T117" s="302"/>
      <c r="U117" s="302"/>
      <c r="V117" s="302"/>
    </row>
    <row r="118" spans="1:22" ht="17.399999999999999" customHeight="1" thickTop="1" thickBot="1" x14ac:dyDescent="0.3">
      <c r="A118" s="264" t="s">
        <v>66</v>
      </c>
      <c r="B118" s="265"/>
      <c r="C118" s="265"/>
      <c r="D118" s="265"/>
      <c r="E118" s="265"/>
      <c r="F118" s="265"/>
      <c r="G118" s="265"/>
      <c r="H118" s="265"/>
      <c r="I118" s="265"/>
      <c r="J118" s="265"/>
      <c r="K118" s="265"/>
      <c r="L118" s="265"/>
      <c r="M118" s="265"/>
      <c r="N118" s="265"/>
      <c r="O118" s="265"/>
      <c r="P118" s="265"/>
      <c r="Q118" s="265"/>
      <c r="R118" s="265"/>
      <c r="S118" s="265"/>
      <c r="T118" s="265"/>
      <c r="U118" s="265"/>
      <c r="V118" s="266"/>
    </row>
    <row r="119" spans="1:22" ht="13.8" thickTop="1" x14ac:dyDescent="0.25">
      <c r="A119" s="262" t="s">
        <v>130</v>
      </c>
      <c r="B119" s="262"/>
      <c r="C119" s="262"/>
      <c r="D119" s="262"/>
      <c r="E119" s="262"/>
      <c r="F119" s="262"/>
      <c r="G119" s="262"/>
      <c r="H119" s="262"/>
      <c r="I119" s="262"/>
      <c r="J119" s="262"/>
      <c r="K119" s="262"/>
      <c r="L119" s="300" t="s">
        <v>85</v>
      </c>
      <c r="M119" s="300"/>
      <c r="N119" s="300"/>
      <c r="O119" s="300"/>
      <c r="P119" s="300"/>
      <c r="Q119" s="300"/>
      <c r="R119" s="300"/>
      <c r="S119" s="300"/>
      <c r="T119" s="300"/>
      <c r="U119" s="300"/>
      <c r="V119" s="300"/>
    </row>
    <row r="120" spans="1:22" x14ac:dyDescent="0.25">
      <c r="A120" s="267"/>
      <c r="B120" s="267"/>
      <c r="C120" s="267"/>
      <c r="D120" s="267"/>
      <c r="E120" s="267"/>
      <c r="F120" s="267"/>
      <c r="G120" s="267"/>
      <c r="H120" s="267"/>
      <c r="I120" s="267"/>
      <c r="J120" s="267"/>
      <c r="K120" s="267"/>
      <c r="L120" s="301"/>
      <c r="M120" s="301"/>
      <c r="N120" s="301"/>
      <c r="O120" s="301"/>
      <c r="P120" s="301"/>
      <c r="Q120" s="301"/>
      <c r="R120" s="301"/>
      <c r="S120" s="301"/>
      <c r="T120" s="301"/>
      <c r="U120" s="301"/>
      <c r="V120" s="301"/>
    </row>
    <row r="121" spans="1:22" x14ac:dyDescent="0.25">
      <c r="A121" s="267"/>
      <c r="B121" s="267"/>
      <c r="C121" s="267"/>
      <c r="D121" s="267"/>
      <c r="E121" s="267"/>
      <c r="F121" s="267"/>
      <c r="G121" s="267"/>
      <c r="H121" s="267"/>
      <c r="I121" s="267"/>
      <c r="J121" s="267"/>
      <c r="K121" s="267"/>
      <c r="L121" s="301"/>
      <c r="M121" s="301"/>
      <c r="N121" s="301"/>
      <c r="O121" s="301"/>
      <c r="P121" s="301"/>
      <c r="Q121" s="301"/>
      <c r="R121" s="301"/>
      <c r="S121" s="301"/>
      <c r="T121" s="301"/>
      <c r="U121" s="301"/>
      <c r="V121" s="301"/>
    </row>
    <row r="122" spans="1:22" s="25" customFormat="1" ht="16.5" customHeight="1" thickBot="1" x14ac:dyDescent="0.3">
      <c r="A122" s="263"/>
      <c r="B122" s="263"/>
      <c r="C122" s="263"/>
      <c r="D122" s="263"/>
      <c r="E122" s="263"/>
      <c r="F122" s="263"/>
      <c r="G122" s="263"/>
      <c r="H122" s="263"/>
      <c r="I122" s="263"/>
      <c r="J122" s="263"/>
      <c r="K122" s="263"/>
      <c r="L122" s="302"/>
      <c r="M122" s="302"/>
      <c r="N122" s="302"/>
      <c r="O122" s="302"/>
      <c r="P122" s="302"/>
      <c r="Q122" s="302"/>
      <c r="R122" s="302"/>
      <c r="S122" s="302"/>
      <c r="T122" s="302"/>
      <c r="U122" s="302"/>
      <c r="V122" s="302"/>
    </row>
    <row r="123" spans="1:22" s="25" customFormat="1" ht="16.2" customHeight="1" thickTop="1" thickBot="1" x14ac:dyDescent="0.3">
      <c r="A123" s="264" t="s">
        <v>67</v>
      </c>
      <c r="B123" s="265"/>
      <c r="C123" s="265"/>
      <c r="D123" s="265"/>
      <c r="E123" s="265"/>
      <c r="F123" s="265"/>
      <c r="G123" s="265"/>
      <c r="H123" s="265"/>
      <c r="I123" s="265"/>
      <c r="J123" s="265"/>
      <c r="K123" s="265"/>
      <c r="L123" s="265"/>
      <c r="M123" s="265"/>
      <c r="N123" s="265"/>
      <c r="O123" s="265"/>
      <c r="P123" s="265"/>
      <c r="Q123" s="265"/>
      <c r="R123" s="265"/>
      <c r="S123" s="265"/>
      <c r="T123" s="265"/>
      <c r="U123" s="265"/>
      <c r="V123" s="266"/>
    </row>
    <row r="124" spans="1:22" s="25" customFormat="1" ht="13.8" thickTop="1" x14ac:dyDescent="0.25">
      <c r="A124" s="262" t="s">
        <v>205</v>
      </c>
      <c r="B124" s="262"/>
      <c r="C124" s="262"/>
      <c r="D124" s="262"/>
      <c r="E124" s="262"/>
      <c r="F124" s="262"/>
      <c r="G124" s="262"/>
      <c r="H124" s="262"/>
      <c r="I124" s="262"/>
      <c r="J124" s="262"/>
      <c r="K124" s="262"/>
      <c r="L124" s="262"/>
      <c r="M124" s="262"/>
      <c r="N124" s="262"/>
      <c r="O124" s="262"/>
      <c r="P124" s="262"/>
      <c r="Q124" s="262"/>
      <c r="R124" s="262"/>
      <c r="S124" s="262"/>
      <c r="T124" s="262"/>
      <c r="U124" s="262"/>
      <c r="V124" s="262"/>
    </row>
    <row r="125" spans="1:22" s="25" customFormat="1" x14ac:dyDescent="0.25">
      <c r="A125" s="267"/>
      <c r="B125" s="267"/>
      <c r="C125" s="267"/>
      <c r="D125" s="267"/>
      <c r="E125" s="267"/>
      <c r="F125" s="267"/>
      <c r="G125" s="267"/>
      <c r="H125" s="267"/>
      <c r="I125" s="267"/>
      <c r="J125" s="267"/>
      <c r="K125" s="267"/>
      <c r="L125" s="267"/>
      <c r="M125" s="267"/>
      <c r="N125" s="267"/>
      <c r="O125" s="267"/>
      <c r="P125" s="267"/>
      <c r="Q125" s="267"/>
      <c r="R125" s="267"/>
      <c r="S125" s="267"/>
      <c r="T125" s="267"/>
      <c r="U125" s="267"/>
      <c r="V125" s="267"/>
    </row>
    <row r="126" spans="1:22" s="25" customFormat="1" ht="16.5" customHeight="1" thickBot="1" x14ac:dyDescent="0.3">
      <c r="A126" s="263"/>
      <c r="B126" s="263"/>
      <c r="C126" s="263"/>
      <c r="D126" s="263"/>
      <c r="E126" s="263"/>
      <c r="F126" s="263"/>
      <c r="G126" s="263"/>
      <c r="H126" s="263"/>
      <c r="I126" s="263"/>
      <c r="J126" s="263"/>
      <c r="K126" s="263"/>
      <c r="L126" s="263"/>
      <c r="M126" s="263"/>
      <c r="N126" s="263"/>
      <c r="O126" s="263"/>
      <c r="P126" s="263"/>
      <c r="Q126" s="263"/>
      <c r="R126" s="263"/>
      <c r="S126" s="263"/>
      <c r="T126" s="263"/>
      <c r="U126" s="263"/>
      <c r="V126" s="263"/>
    </row>
    <row r="127" spans="1:22" s="25" customFormat="1" ht="17.399999999999999" customHeight="1" thickTop="1" thickBot="1" x14ac:dyDescent="0.3">
      <c r="A127" s="264" t="s">
        <v>86</v>
      </c>
      <c r="B127" s="265"/>
      <c r="C127" s="265"/>
      <c r="D127" s="265"/>
      <c r="E127" s="265"/>
      <c r="F127" s="265"/>
      <c r="G127" s="265"/>
      <c r="H127" s="265"/>
      <c r="I127" s="265"/>
      <c r="J127" s="265"/>
      <c r="K127" s="265"/>
      <c r="L127" s="265"/>
      <c r="M127" s="265"/>
      <c r="N127" s="265"/>
      <c r="O127" s="265"/>
      <c r="P127" s="265"/>
      <c r="Q127" s="265"/>
      <c r="R127" s="265"/>
      <c r="S127" s="265"/>
      <c r="T127" s="265"/>
      <c r="U127" s="265"/>
      <c r="V127" s="266"/>
    </row>
    <row r="128" spans="1:22" s="25" customFormat="1" ht="13.8" thickTop="1" x14ac:dyDescent="0.25">
      <c r="A128" s="262" t="s">
        <v>131</v>
      </c>
      <c r="B128" s="262"/>
      <c r="C128" s="262"/>
      <c r="D128" s="262"/>
      <c r="E128" s="262"/>
      <c r="F128" s="262"/>
      <c r="G128" s="262"/>
      <c r="H128" s="262"/>
      <c r="I128" s="262"/>
      <c r="J128" s="262"/>
      <c r="K128" s="262"/>
      <c r="L128" s="300" t="s">
        <v>87</v>
      </c>
      <c r="M128" s="300"/>
      <c r="N128" s="300"/>
      <c r="O128" s="300"/>
      <c r="P128" s="300"/>
      <c r="Q128" s="300"/>
      <c r="R128" s="300"/>
      <c r="S128" s="300"/>
      <c r="T128" s="300"/>
      <c r="U128" s="300"/>
      <c r="V128" s="300"/>
    </row>
    <row r="129" spans="1:22" s="25" customFormat="1" ht="17.25" customHeight="1" thickBot="1" x14ac:dyDescent="0.3">
      <c r="A129" s="263"/>
      <c r="B129" s="263"/>
      <c r="C129" s="263"/>
      <c r="D129" s="263"/>
      <c r="E129" s="263"/>
      <c r="F129" s="263"/>
      <c r="G129" s="263"/>
      <c r="H129" s="263"/>
      <c r="I129" s="263"/>
      <c r="J129" s="263"/>
      <c r="K129" s="263"/>
      <c r="L129" s="302"/>
      <c r="M129" s="302"/>
      <c r="N129" s="302"/>
      <c r="O129" s="302"/>
      <c r="P129" s="302"/>
      <c r="Q129" s="302"/>
      <c r="R129" s="302"/>
      <c r="S129" s="302"/>
      <c r="T129" s="302"/>
      <c r="U129" s="302"/>
      <c r="V129" s="302"/>
    </row>
    <row r="130" spans="1:22" s="25" customFormat="1" ht="18" customHeight="1" thickTop="1" thickBot="1" x14ac:dyDescent="0.3">
      <c r="A130" s="264" t="s">
        <v>39</v>
      </c>
      <c r="B130" s="265"/>
      <c r="C130" s="265"/>
      <c r="D130" s="265"/>
      <c r="E130" s="265"/>
      <c r="F130" s="265"/>
      <c r="G130" s="265"/>
      <c r="H130" s="265"/>
      <c r="I130" s="265"/>
      <c r="J130" s="265"/>
      <c r="K130" s="265"/>
      <c r="L130" s="265"/>
      <c r="M130" s="265"/>
      <c r="N130" s="265"/>
      <c r="O130" s="265"/>
      <c r="P130" s="265"/>
      <c r="Q130" s="265"/>
      <c r="R130" s="265"/>
      <c r="S130" s="265"/>
      <c r="T130" s="265"/>
      <c r="U130" s="265"/>
      <c r="V130" s="266"/>
    </row>
    <row r="131" spans="1:22" s="25" customFormat="1" ht="29.25" customHeight="1" thickTop="1" x14ac:dyDescent="0.25">
      <c r="A131" s="262" t="s">
        <v>132</v>
      </c>
      <c r="B131" s="262"/>
      <c r="C131" s="262"/>
      <c r="D131" s="262"/>
      <c r="E131" s="262"/>
      <c r="F131" s="262"/>
      <c r="G131" s="262"/>
      <c r="H131" s="262"/>
      <c r="I131" s="262"/>
      <c r="J131" s="262"/>
      <c r="K131" s="262"/>
      <c r="L131" s="300" t="s">
        <v>88</v>
      </c>
      <c r="M131" s="300"/>
      <c r="N131" s="300"/>
      <c r="O131" s="300"/>
      <c r="P131" s="300"/>
      <c r="Q131" s="300"/>
      <c r="R131" s="300"/>
      <c r="S131" s="300"/>
      <c r="T131" s="300"/>
      <c r="U131" s="300"/>
      <c r="V131" s="300"/>
    </row>
    <row r="132" spans="1:22" s="25" customFormat="1" ht="18" customHeight="1" thickBot="1" x14ac:dyDescent="0.3">
      <c r="A132" s="263"/>
      <c r="B132" s="263"/>
      <c r="C132" s="263"/>
      <c r="D132" s="263"/>
      <c r="E132" s="263"/>
      <c r="F132" s="263"/>
      <c r="G132" s="263"/>
      <c r="H132" s="263"/>
      <c r="I132" s="263"/>
      <c r="J132" s="263"/>
      <c r="K132" s="263"/>
      <c r="L132" s="302"/>
      <c r="M132" s="302"/>
      <c r="N132" s="302"/>
      <c r="O132" s="302"/>
      <c r="P132" s="302"/>
      <c r="Q132" s="302"/>
      <c r="R132" s="302"/>
      <c r="S132" s="302"/>
      <c r="T132" s="302"/>
      <c r="U132" s="302"/>
      <c r="V132" s="302"/>
    </row>
    <row r="133" spans="1:22" s="25" customFormat="1" ht="16.2" customHeight="1" thickTop="1" thickBot="1" x14ac:dyDescent="0.3">
      <c r="A133" s="388" t="s">
        <v>106</v>
      </c>
      <c r="B133" s="389"/>
      <c r="C133" s="389"/>
      <c r="D133" s="389"/>
      <c r="E133" s="389"/>
      <c r="F133" s="389"/>
      <c r="G133" s="389"/>
      <c r="H133" s="389"/>
      <c r="I133" s="389"/>
      <c r="J133" s="389"/>
      <c r="K133" s="389"/>
      <c r="L133" s="389"/>
      <c r="M133" s="389"/>
      <c r="N133" s="389"/>
      <c r="O133" s="389"/>
      <c r="P133" s="389"/>
      <c r="Q133" s="389"/>
      <c r="R133" s="389"/>
      <c r="S133" s="389"/>
      <c r="T133" s="389"/>
      <c r="U133" s="389"/>
      <c r="V133" s="390"/>
    </row>
    <row r="134" spans="1:22" s="25" customFormat="1" ht="13.8" thickTop="1" x14ac:dyDescent="0.25">
      <c r="A134" s="262" t="s">
        <v>135</v>
      </c>
      <c r="B134" s="262"/>
      <c r="C134" s="262"/>
      <c r="D134" s="262"/>
      <c r="E134" s="262"/>
      <c r="F134" s="262"/>
      <c r="G134" s="262"/>
      <c r="H134" s="262"/>
      <c r="I134" s="262"/>
      <c r="J134" s="262"/>
      <c r="K134" s="262"/>
      <c r="L134" s="300" t="s">
        <v>89</v>
      </c>
      <c r="M134" s="300"/>
      <c r="N134" s="300"/>
      <c r="O134" s="300"/>
      <c r="P134" s="300"/>
      <c r="Q134" s="300"/>
      <c r="R134" s="300"/>
      <c r="S134" s="300"/>
      <c r="T134" s="300"/>
      <c r="U134" s="300"/>
      <c r="V134" s="300"/>
    </row>
    <row r="135" spans="1:22" s="25" customFormat="1" x14ac:dyDescent="0.25">
      <c r="A135" s="267"/>
      <c r="B135" s="267"/>
      <c r="C135" s="267"/>
      <c r="D135" s="267"/>
      <c r="E135" s="267"/>
      <c r="F135" s="267"/>
      <c r="G135" s="267"/>
      <c r="H135" s="267"/>
      <c r="I135" s="267"/>
      <c r="J135" s="267"/>
      <c r="K135" s="267"/>
      <c r="L135" s="301"/>
      <c r="M135" s="301"/>
      <c r="N135" s="301"/>
      <c r="O135" s="301"/>
      <c r="P135" s="301"/>
      <c r="Q135" s="301"/>
      <c r="R135" s="301"/>
      <c r="S135" s="301"/>
      <c r="T135" s="301"/>
      <c r="U135" s="301"/>
      <c r="V135" s="301"/>
    </row>
    <row r="136" spans="1:22" s="25" customFormat="1" x14ac:dyDescent="0.25">
      <c r="A136" s="267"/>
      <c r="B136" s="267"/>
      <c r="C136" s="267"/>
      <c r="D136" s="267"/>
      <c r="E136" s="267"/>
      <c r="F136" s="267"/>
      <c r="G136" s="267"/>
      <c r="H136" s="267"/>
      <c r="I136" s="267"/>
      <c r="J136" s="267"/>
      <c r="K136" s="267"/>
      <c r="L136" s="301"/>
      <c r="M136" s="301"/>
      <c r="N136" s="301"/>
      <c r="O136" s="301"/>
      <c r="P136" s="301"/>
      <c r="Q136" s="301"/>
      <c r="R136" s="301"/>
      <c r="S136" s="301"/>
      <c r="T136" s="301"/>
      <c r="U136" s="301"/>
      <c r="V136" s="301"/>
    </row>
    <row r="137" spans="1:22" s="25" customFormat="1" x14ac:dyDescent="0.25">
      <c r="A137" s="267"/>
      <c r="B137" s="267"/>
      <c r="C137" s="267"/>
      <c r="D137" s="267"/>
      <c r="E137" s="267"/>
      <c r="F137" s="267"/>
      <c r="G137" s="267"/>
      <c r="H137" s="267"/>
      <c r="I137" s="267"/>
      <c r="J137" s="267"/>
      <c r="K137" s="267"/>
      <c r="L137" s="301"/>
      <c r="M137" s="301"/>
      <c r="N137" s="301"/>
      <c r="O137" s="301"/>
      <c r="P137" s="301"/>
      <c r="Q137" s="301"/>
      <c r="R137" s="301"/>
      <c r="S137" s="301"/>
      <c r="T137" s="301"/>
      <c r="U137" s="301"/>
      <c r="V137" s="301"/>
    </row>
    <row r="138" spans="1:22" s="25" customFormat="1" x14ac:dyDescent="0.25">
      <c r="A138" s="267"/>
      <c r="B138" s="267"/>
      <c r="C138" s="267"/>
      <c r="D138" s="267"/>
      <c r="E138" s="267"/>
      <c r="F138" s="267"/>
      <c r="G138" s="267"/>
      <c r="H138" s="267"/>
      <c r="I138" s="267"/>
      <c r="J138" s="267"/>
      <c r="K138" s="267"/>
      <c r="L138" s="301"/>
      <c r="M138" s="301"/>
      <c r="N138" s="301"/>
      <c r="O138" s="301"/>
      <c r="P138" s="301"/>
      <c r="Q138" s="301"/>
      <c r="R138" s="301"/>
      <c r="S138" s="301"/>
      <c r="T138" s="301"/>
      <c r="U138" s="301"/>
      <c r="V138" s="301"/>
    </row>
    <row r="139" spans="1:22" s="25" customFormat="1" x14ac:dyDescent="0.25">
      <c r="A139" s="267"/>
      <c r="B139" s="267"/>
      <c r="C139" s="267"/>
      <c r="D139" s="267"/>
      <c r="E139" s="267"/>
      <c r="F139" s="267"/>
      <c r="G139" s="267"/>
      <c r="H139" s="267"/>
      <c r="I139" s="267"/>
      <c r="J139" s="267"/>
      <c r="K139" s="267"/>
      <c r="L139" s="301"/>
      <c r="M139" s="301"/>
      <c r="N139" s="301"/>
      <c r="O139" s="301"/>
      <c r="P139" s="301"/>
      <c r="Q139" s="301"/>
      <c r="R139" s="301"/>
      <c r="S139" s="301"/>
      <c r="T139" s="301"/>
      <c r="U139" s="301"/>
      <c r="V139" s="301"/>
    </row>
    <row r="140" spans="1:22" s="25" customFormat="1" ht="20.25" customHeight="1" x14ac:dyDescent="0.25">
      <c r="A140" s="267"/>
      <c r="B140" s="267"/>
      <c r="C140" s="267"/>
      <c r="D140" s="267"/>
      <c r="E140" s="267"/>
      <c r="F140" s="267"/>
      <c r="G140" s="267"/>
      <c r="H140" s="267"/>
      <c r="I140" s="267"/>
      <c r="J140" s="267"/>
      <c r="K140" s="267"/>
      <c r="L140" s="301"/>
      <c r="M140" s="301"/>
      <c r="N140" s="301"/>
      <c r="O140" s="301"/>
      <c r="P140" s="301"/>
      <c r="Q140" s="301"/>
      <c r="R140" s="301"/>
      <c r="S140" s="301"/>
      <c r="T140" s="301"/>
      <c r="U140" s="301"/>
      <c r="V140" s="301"/>
    </row>
    <row r="141" spans="1:22" s="25" customFormat="1" ht="19.5" customHeight="1" thickBot="1" x14ac:dyDescent="0.3">
      <c r="A141" s="263"/>
      <c r="B141" s="263"/>
      <c r="C141" s="263"/>
      <c r="D141" s="263"/>
      <c r="E141" s="263"/>
      <c r="F141" s="263"/>
      <c r="G141" s="263"/>
      <c r="H141" s="263"/>
      <c r="I141" s="263"/>
      <c r="J141" s="263"/>
      <c r="K141" s="263"/>
      <c r="L141" s="302"/>
      <c r="M141" s="302"/>
      <c r="N141" s="302"/>
      <c r="O141" s="302"/>
      <c r="P141" s="302"/>
      <c r="Q141" s="302"/>
      <c r="R141" s="302"/>
      <c r="S141" s="302"/>
      <c r="T141" s="302"/>
      <c r="U141" s="302"/>
      <c r="V141" s="302"/>
    </row>
    <row r="142" spans="1:22" s="25" customFormat="1" ht="20.399999999999999" customHeight="1" thickTop="1" thickBot="1" x14ac:dyDescent="0.3">
      <c r="A142" s="264" t="s">
        <v>41</v>
      </c>
      <c r="B142" s="265"/>
      <c r="C142" s="265"/>
      <c r="D142" s="265"/>
      <c r="E142" s="265"/>
      <c r="F142" s="265"/>
      <c r="G142" s="265"/>
      <c r="H142" s="265"/>
      <c r="I142" s="265"/>
      <c r="J142" s="265"/>
      <c r="K142" s="265"/>
      <c r="L142" s="265"/>
      <c r="M142" s="265"/>
      <c r="N142" s="265"/>
      <c r="O142" s="265"/>
      <c r="P142" s="265"/>
      <c r="Q142" s="265"/>
      <c r="R142" s="265"/>
      <c r="S142" s="265"/>
      <c r="T142" s="265"/>
      <c r="U142" s="265"/>
      <c r="V142" s="266"/>
    </row>
    <row r="143" spans="1:22" s="25" customFormat="1" ht="13.8" thickTop="1" x14ac:dyDescent="0.25">
      <c r="A143" s="262" t="s">
        <v>133</v>
      </c>
      <c r="B143" s="262"/>
      <c r="C143" s="262"/>
      <c r="D143" s="262"/>
      <c r="E143" s="262"/>
      <c r="F143" s="262"/>
      <c r="G143" s="262"/>
      <c r="H143" s="262"/>
      <c r="I143" s="262"/>
      <c r="J143" s="262"/>
      <c r="K143" s="262"/>
      <c r="L143" s="300" t="s">
        <v>90</v>
      </c>
      <c r="M143" s="300"/>
      <c r="N143" s="300"/>
      <c r="O143" s="300"/>
      <c r="P143" s="300"/>
      <c r="Q143" s="300"/>
      <c r="R143" s="300"/>
      <c r="S143" s="300"/>
      <c r="T143" s="300"/>
      <c r="U143" s="300"/>
      <c r="V143" s="300"/>
    </row>
    <row r="144" spans="1:22" s="25" customFormat="1" x14ac:dyDescent="0.25">
      <c r="A144" s="267"/>
      <c r="B144" s="267"/>
      <c r="C144" s="267"/>
      <c r="D144" s="267"/>
      <c r="E144" s="267"/>
      <c r="F144" s="267"/>
      <c r="G144" s="267"/>
      <c r="H144" s="267"/>
      <c r="I144" s="267"/>
      <c r="J144" s="267"/>
      <c r="K144" s="267"/>
      <c r="L144" s="301"/>
      <c r="M144" s="301"/>
      <c r="N144" s="301"/>
      <c r="O144" s="301"/>
      <c r="P144" s="301"/>
      <c r="Q144" s="301"/>
      <c r="R144" s="301"/>
      <c r="S144" s="301"/>
      <c r="T144" s="301"/>
      <c r="U144" s="301"/>
      <c r="V144" s="301"/>
    </row>
    <row r="145" spans="1:22" s="25" customFormat="1" ht="18.75" customHeight="1" thickBot="1" x14ac:dyDescent="0.3">
      <c r="A145" s="263"/>
      <c r="B145" s="263"/>
      <c r="C145" s="263"/>
      <c r="D145" s="263"/>
      <c r="E145" s="263"/>
      <c r="F145" s="263"/>
      <c r="G145" s="263"/>
      <c r="H145" s="263"/>
      <c r="I145" s="263"/>
      <c r="J145" s="263"/>
      <c r="K145" s="263"/>
      <c r="L145" s="302"/>
      <c r="M145" s="302"/>
      <c r="N145" s="302"/>
      <c r="O145" s="302"/>
      <c r="P145" s="302"/>
      <c r="Q145" s="302"/>
      <c r="R145" s="302"/>
      <c r="S145" s="302"/>
      <c r="T145" s="302"/>
      <c r="U145" s="302"/>
      <c r="V145" s="302"/>
    </row>
    <row r="146" spans="1:22" s="25" customFormat="1" ht="20.399999999999999" customHeight="1" thickTop="1" thickBot="1" x14ac:dyDescent="0.3">
      <c r="A146" s="264" t="s">
        <v>42</v>
      </c>
      <c r="B146" s="265"/>
      <c r="C146" s="265"/>
      <c r="D146" s="265"/>
      <c r="E146" s="265"/>
      <c r="F146" s="265"/>
      <c r="G146" s="265"/>
      <c r="H146" s="265"/>
      <c r="I146" s="265"/>
      <c r="J146" s="265"/>
      <c r="K146" s="265"/>
      <c r="L146" s="265"/>
      <c r="M146" s="265"/>
      <c r="N146" s="265"/>
      <c r="O146" s="265"/>
      <c r="P146" s="265"/>
      <c r="Q146" s="265"/>
      <c r="R146" s="265"/>
      <c r="S146" s="265"/>
      <c r="T146" s="265"/>
      <c r="U146" s="265"/>
      <c r="V146" s="266"/>
    </row>
    <row r="147" spans="1:22" s="25" customFormat="1" ht="13.8" thickTop="1" x14ac:dyDescent="0.25">
      <c r="A147" s="262" t="s">
        <v>134</v>
      </c>
      <c r="B147" s="262"/>
      <c r="C147" s="262"/>
      <c r="D147" s="262"/>
      <c r="E147" s="262"/>
      <c r="F147" s="262"/>
      <c r="G147" s="262"/>
      <c r="H147" s="262"/>
      <c r="I147" s="262"/>
      <c r="J147" s="262"/>
      <c r="K147" s="262"/>
      <c r="L147" s="262"/>
      <c r="M147" s="262"/>
      <c r="N147" s="262"/>
      <c r="O147" s="262"/>
      <c r="P147" s="262"/>
      <c r="Q147" s="262"/>
      <c r="R147" s="262"/>
      <c r="S147" s="262"/>
      <c r="T147" s="262"/>
      <c r="U147" s="262"/>
      <c r="V147" s="262"/>
    </row>
    <row r="148" spans="1:22" s="25" customFormat="1" x14ac:dyDescent="0.25">
      <c r="A148" s="267"/>
      <c r="B148" s="267"/>
      <c r="C148" s="267"/>
      <c r="D148" s="267"/>
      <c r="E148" s="267"/>
      <c r="F148" s="267"/>
      <c r="G148" s="267"/>
      <c r="H148" s="267"/>
      <c r="I148" s="267"/>
      <c r="J148" s="267"/>
      <c r="K148" s="267"/>
      <c r="L148" s="267"/>
      <c r="M148" s="267"/>
      <c r="N148" s="267"/>
      <c r="O148" s="267"/>
      <c r="P148" s="267"/>
      <c r="Q148" s="267"/>
      <c r="R148" s="267"/>
      <c r="S148" s="267"/>
      <c r="T148" s="267"/>
      <c r="U148" s="267"/>
      <c r="V148" s="267"/>
    </row>
    <row r="149" spans="1:22" s="25" customFormat="1" x14ac:dyDescent="0.25">
      <c r="A149" s="267"/>
      <c r="B149" s="267"/>
      <c r="C149" s="267"/>
      <c r="D149" s="267"/>
      <c r="E149" s="267"/>
      <c r="F149" s="267"/>
      <c r="G149" s="267"/>
      <c r="H149" s="267"/>
      <c r="I149" s="267"/>
      <c r="J149" s="267"/>
      <c r="K149" s="267"/>
      <c r="L149" s="267"/>
      <c r="M149" s="267"/>
      <c r="N149" s="267"/>
      <c r="O149" s="267"/>
      <c r="P149" s="267"/>
      <c r="Q149" s="267"/>
      <c r="R149" s="267"/>
      <c r="S149" s="267"/>
      <c r="T149" s="267"/>
      <c r="U149" s="267"/>
      <c r="V149" s="267"/>
    </row>
    <row r="150" spans="1:22" s="25" customFormat="1" x14ac:dyDescent="0.25">
      <c r="A150" s="267"/>
      <c r="B150" s="267"/>
      <c r="C150" s="267"/>
      <c r="D150" s="267"/>
      <c r="E150" s="267"/>
      <c r="F150" s="267"/>
      <c r="G150" s="267"/>
      <c r="H150" s="267"/>
      <c r="I150" s="267"/>
      <c r="J150" s="267"/>
      <c r="K150" s="267"/>
      <c r="L150" s="267"/>
      <c r="M150" s="267"/>
      <c r="N150" s="267"/>
      <c r="O150" s="267"/>
      <c r="P150" s="267"/>
      <c r="Q150" s="267"/>
      <c r="R150" s="267"/>
      <c r="S150" s="267"/>
      <c r="T150" s="267"/>
      <c r="U150" s="267"/>
      <c r="V150" s="267"/>
    </row>
    <row r="151" spans="1:22" s="25" customFormat="1" x14ac:dyDescent="0.25">
      <c r="A151" s="267"/>
      <c r="B151" s="267"/>
      <c r="C151" s="267"/>
      <c r="D151" s="267"/>
      <c r="E151" s="267"/>
      <c r="F151" s="267"/>
      <c r="G151" s="267"/>
      <c r="H151" s="267"/>
      <c r="I151" s="267"/>
      <c r="J151" s="267"/>
      <c r="K151" s="267"/>
      <c r="L151" s="267"/>
      <c r="M151" s="267"/>
      <c r="N151" s="267"/>
      <c r="O151" s="267"/>
      <c r="P151" s="267"/>
      <c r="Q151" s="267"/>
      <c r="R151" s="267"/>
      <c r="S151" s="267"/>
      <c r="T151" s="267"/>
      <c r="U151" s="267"/>
      <c r="V151" s="267"/>
    </row>
    <row r="152" spans="1:22" s="25" customFormat="1" x14ac:dyDescent="0.25">
      <c r="A152" s="267"/>
      <c r="B152" s="267"/>
      <c r="C152" s="267"/>
      <c r="D152" s="267"/>
      <c r="E152" s="267"/>
      <c r="F152" s="267"/>
      <c r="G152" s="267"/>
      <c r="H152" s="267"/>
      <c r="I152" s="267"/>
      <c r="J152" s="267"/>
      <c r="K152" s="267"/>
      <c r="L152" s="267"/>
      <c r="M152" s="267"/>
      <c r="N152" s="267"/>
      <c r="O152" s="267"/>
      <c r="P152" s="267"/>
      <c r="Q152" s="267"/>
      <c r="R152" s="267"/>
      <c r="S152" s="267"/>
      <c r="T152" s="267"/>
      <c r="U152" s="267"/>
      <c r="V152" s="267"/>
    </row>
    <row r="153" spans="1:22" s="25" customFormat="1" x14ac:dyDescent="0.25">
      <c r="A153" s="267"/>
      <c r="B153" s="267"/>
      <c r="C153" s="267"/>
      <c r="D153" s="267"/>
      <c r="E153" s="267"/>
      <c r="F153" s="267"/>
      <c r="G153" s="267"/>
      <c r="H153" s="267"/>
      <c r="I153" s="267"/>
      <c r="J153" s="267"/>
      <c r="K153" s="267"/>
      <c r="L153" s="267"/>
      <c r="M153" s="267"/>
      <c r="N153" s="267"/>
      <c r="O153" s="267"/>
      <c r="P153" s="267"/>
      <c r="Q153" s="267"/>
      <c r="R153" s="267"/>
      <c r="S153" s="267"/>
      <c r="T153" s="267"/>
      <c r="U153" s="267"/>
      <c r="V153" s="267"/>
    </row>
    <row r="154" spans="1:22" s="25" customFormat="1" x14ac:dyDescent="0.25">
      <c r="A154" s="267"/>
      <c r="B154" s="267"/>
      <c r="C154" s="267"/>
      <c r="D154" s="267"/>
      <c r="E154" s="267"/>
      <c r="F154" s="267"/>
      <c r="G154" s="267"/>
      <c r="H154" s="267"/>
      <c r="I154" s="267"/>
      <c r="J154" s="267"/>
      <c r="K154" s="267"/>
      <c r="L154" s="267"/>
      <c r="M154" s="267"/>
      <c r="N154" s="267"/>
      <c r="O154" s="267"/>
      <c r="P154" s="267"/>
      <c r="Q154" s="267"/>
      <c r="R154" s="267"/>
      <c r="S154" s="267"/>
      <c r="T154" s="267"/>
      <c r="U154" s="267"/>
      <c r="V154" s="267"/>
    </row>
    <row r="155" spans="1:22" s="25" customFormat="1" x14ac:dyDescent="0.25">
      <c r="A155" s="267"/>
      <c r="B155" s="267"/>
      <c r="C155" s="267"/>
      <c r="D155" s="267"/>
      <c r="E155" s="267"/>
      <c r="F155" s="267"/>
      <c r="G155" s="267"/>
      <c r="H155" s="267"/>
      <c r="I155" s="267"/>
      <c r="J155" s="267"/>
      <c r="K155" s="267"/>
      <c r="L155" s="267"/>
      <c r="M155" s="267"/>
      <c r="N155" s="267"/>
      <c r="O155" s="267"/>
      <c r="P155" s="267"/>
      <c r="Q155" s="267"/>
      <c r="R155" s="267"/>
      <c r="S155" s="267"/>
      <c r="T155" s="267"/>
      <c r="U155" s="267"/>
      <c r="V155" s="267"/>
    </row>
    <row r="156" spans="1:22" s="25" customFormat="1" ht="19.5" customHeight="1" thickBot="1" x14ac:dyDescent="0.3">
      <c r="A156" s="263"/>
      <c r="B156" s="263"/>
      <c r="C156" s="263"/>
      <c r="D156" s="263"/>
      <c r="E156" s="263"/>
      <c r="F156" s="263"/>
      <c r="G156" s="263"/>
      <c r="H156" s="263"/>
      <c r="I156" s="263"/>
      <c r="J156" s="263"/>
      <c r="K156" s="263"/>
      <c r="L156" s="263"/>
      <c r="M156" s="263"/>
      <c r="N156" s="263"/>
      <c r="O156" s="263"/>
      <c r="P156" s="263"/>
      <c r="Q156" s="263"/>
      <c r="R156" s="263"/>
      <c r="S156" s="263"/>
      <c r="T156" s="263"/>
      <c r="U156" s="263"/>
      <c r="V156" s="263"/>
    </row>
    <row r="157" spans="1:22" s="25" customFormat="1" ht="19.2" customHeight="1" thickTop="1" thickBot="1" x14ac:dyDescent="0.3">
      <c r="A157" s="264" t="s">
        <v>190</v>
      </c>
      <c r="B157" s="265"/>
      <c r="C157" s="265"/>
      <c r="D157" s="265"/>
      <c r="E157" s="265"/>
      <c r="F157" s="265"/>
      <c r="G157" s="265"/>
      <c r="H157" s="265"/>
      <c r="I157" s="265"/>
      <c r="J157" s="265"/>
      <c r="K157" s="265"/>
      <c r="L157" s="265"/>
      <c r="M157" s="265"/>
      <c r="N157" s="265"/>
      <c r="O157" s="265"/>
      <c r="P157" s="265"/>
      <c r="Q157" s="265"/>
      <c r="R157" s="265"/>
      <c r="S157" s="265"/>
      <c r="T157" s="265"/>
      <c r="U157" s="265"/>
      <c r="V157" s="266"/>
    </row>
    <row r="158" spans="1:22" s="25" customFormat="1" ht="13.8" thickTop="1" x14ac:dyDescent="0.25">
      <c r="A158" s="387" t="s">
        <v>201</v>
      </c>
      <c r="B158" s="262"/>
      <c r="C158" s="262"/>
      <c r="D158" s="262"/>
      <c r="E158" s="262"/>
      <c r="F158" s="262"/>
      <c r="G158" s="262"/>
      <c r="H158" s="262"/>
      <c r="I158" s="262"/>
      <c r="J158" s="262"/>
      <c r="K158" s="262"/>
      <c r="L158" s="300" t="s">
        <v>202</v>
      </c>
      <c r="M158" s="300"/>
      <c r="N158" s="300"/>
      <c r="O158" s="300"/>
      <c r="P158" s="300"/>
      <c r="Q158" s="300"/>
      <c r="R158" s="300"/>
      <c r="S158" s="300"/>
      <c r="T158" s="300"/>
      <c r="U158" s="300"/>
      <c r="V158" s="300"/>
    </row>
    <row r="159" spans="1:22" s="25" customFormat="1" ht="71.400000000000006" customHeight="1" x14ac:dyDescent="0.25">
      <c r="A159" s="267"/>
      <c r="B159" s="267"/>
      <c r="C159" s="267"/>
      <c r="D159" s="267"/>
      <c r="E159" s="267"/>
      <c r="F159" s="267"/>
      <c r="G159" s="267"/>
      <c r="H159" s="267"/>
      <c r="I159" s="267"/>
      <c r="J159" s="267"/>
      <c r="K159" s="267"/>
      <c r="L159" s="301"/>
      <c r="M159" s="301"/>
      <c r="N159" s="301"/>
      <c r="O159" s="301"/>
      <c r="P159" s="301"/>
      <c r="Q159" s="301"/>
      <c r="R159" s="301"/>
      <c r="S159" s="301"/>
      <c r="T159" s="301"/>
      <c r="U159" s="301"/>
      <c r="V159" s="301"/>
    </row>
    <row r="160" spans="1:22" s="25" customFormat="1" ht="18" customHeight="1" thickBot="1" x14ac:dyDescent="0.3">
      <c r="A160" s="263"/>
      <c r="B160" s="263"/>
      <c r="C160" s="263"/>
      <c r="D160" s="263"/>
      <c r="E160" s="263"/>
      <c r="F160" s="263"/>
      <c r="G160" s="263"/>
      <c r="H160" s="263"/>
      <c r="I160" s="263"/>
      <c r="J160" s="263"/>
      <c r="K160" s="263"/>
      <c r="L160" s="302"/>
      <c r="M160" s="302"/>
      <c r="N160" s="302"/>
      <c r="O160" s="302"/>
      <c r="P160" s="302"/>
      <c r="Q160" s="302"/>
      <c r="R160" s="302"/>
      <c r="S160" s="302"/>
      <c r="T160" s="302"/>
      <c r="U160" s="302"/>
      <c r="V160" s="302"/>
    </row>
    <row r="161" spans="1:22" s="25" customFormat="1" ht="18.600000000000001" customHeight="1" thickTop="1" thickBot="1" x14ac:dyDescent="0.3">
      <c r="A161" s="264" t="s">
        <v>91</v>
      </c>
      <c r="B161" s="265"/>
      <c r="C161" s="265"/>
      <c r="D161" s="265"/>
      <c r="E161" s="265"/>
      <c r="F161" s="265"/>
      <c r="G161" s="265"/>
      <c r="H161" s="265"/>
      <c r="I161" s="265"/>
      <c r="J161" s="265"/>
      <c r="K161" s="265"/>
      <c r="L161" s="265"/>
      <c r="M161" s="265"/>
      <c r="N161" s="265"/>
      <c r="O161" s="265"/>
      <c r="P161" s="265"/>
      <c r="Q161" s="265"/>
      <c r="R161" s="265"/>
      <c r="S161" s="265"/>
      <c r="T161" s="265"/>
      <c r="U161" s="265"/>
      <c r="V161" s="266"/>
    </row>
    <row r="162" spans="1:22" ht="44.4" customHeight="1" thickTop="1" thickBot="1" x14ac:dyDescent="0.3">
      <c r="A162" s="303" t="s">
        <v>192</v>
      </c>
      <c r="B162" s="303"/>
      <c r="C162" s="303"/>
      <c r="D162" s="303"/>
      <c r="E162" s="303"/>
      <c r="F162" s="303"/>
      <c r="G162" s="303"/>
      <c r="H162" s="303"/>
      <c r="I162" s="303"/>
      <c r="J162" s="303"/>
      <c r="K162" s="303"/>
      <c r="L162" s="304" t="s">
        <v>191</v>
      </c>
      <c r="M162" s="304"/>
      <c r="N162" s="304"/>
      <c r="O162" s="304"/>
      <c r="P162" s="304"/>
      <c r="Q162" s="304"/>
      <c r="R162" s="304"/>
      <c r="S162" s="304"/>
      <c r="T162" s="304"/>
      <c r="U162" s="304"/>
      <c r="V162" s="304"/>
    </row>
    <row r="163" spans="1:22" ht="44.4" customHeight="1" thickTop="1" thickBot="1" x14ac:dyDescent="0.3">
      <c r="A163" s="423" t="s">
        <v>332</v>
      </c>
      <c r="B163" s="424"/>
      <c r="C163" s="424"/>
      <c r="D163" s="424"/>
      <c r="E163" s="424"/>
      <c r="F163" s="424"/>
      <c r="G163" s="424"/>
      <c r="H163" s="424"/>
      <c r="I163" s="424"/>
      <c r="J163" s="424"/>
      <c r="K163" s="424"/>
      <c r="L163" s="424"/>
      <c r="M163" s="424"/>
      <c r="N163" s="424"/>
      <c r="O163" s="424"/>
      <c r="P163" s="424"/>
      <c r="Q163" s="424"/>
      <c r="R163" s="424"/>
      <c r="S163" s="424"/>
      <c r="T163" s="424"/>
      <c r="U163" s="424"/>
      <c r="V163" s="425"/>
    </row>
    <row r="164" spans="1:22" ht="77.400000000000006" customHeight="1" thickTop="1" thickBot="1" x14ac:dyDescent="0.3">
      <c r="A164" s="426" t="s">
        <v>333</v>
      </c>
      <c r="B164" s="427"/>
      <c r="C164" s="427"/>
      <c r="D164" s="427"/>
      <c r="E164" s="427"/>
      <c r="F164" s="427"/>
      <c r="G164" s="427"/>
      <c r="H164" s="427"/>
      <c r="I164" s="427"/>
      <c r="J164" s="427"/>
      <c r="K164" s="427"/>
      <c r="L164" s="427"/>
      <c r="M164" s="427"/>
      <c r="N164" s="427"/>
      <c r="O164" s="427"/>
      <c r="P164" s="427"/>
      <c r="Q164" s="427"/>
      <c r="R164" s="427"/>
      <c r="S164" s="427"/>
      <c r="T164" s="427"/>
      <c r="U164" s="427"/>
      <c r="V164" s="428"/>
    </row>
    <row r="165" spans="1:22" ht="31.2" customHeight="1" thickTop="1" thickBot="1" x14ac:dyDescent="0.3">
      <c r="A165" s="394" t="s">
        <v>160</v>
      </c>
      <c r="B165" s="395"/>
      <c r="C165" s="395"/>
      <c r="D165" s="395"/>
      <c r="E165" s="395"/>
      <c r="F165" s="395"/>
      <c r="G165" s="395"/>
      <c r="H165" s="395"/>
      <c r="I165" s="395"/>
      <c r="J165" s="395"/>
      <c r="K165" s="395"/>
      <c r="L165" s="395"/>
      <c r="M165" s="395"/>
      <c r="N165" s="395"/>
      <c r="O165" s="395"/>
      <c r="P165" s="395"/>
      <c r="Q165" s="395"/>
      <c r="R165" s="395"/>
      <c r="S165" s="395"/>
      <c r="T165" s="395"/>
      <c r="U165" s="395"/>
      <c r="V165" s="396"/>
    </row>
    <row r="166" spans="1:22" ht="72.599999999999994" customHeight="1" thickTop="1" x14ac:dyDescent="0.25">
      <c r="A166" s="262" t="s">
        <v>186</v>
      </c>
      <c r="B166" s="262"/>
      <c r="C166" s="262"/>
      <c r="D166" s="262"/>
      <c r="E166" s="262"/>
      <c r="F166" s="262"/>
      <c r="G166" s="262"/>
      <c r="H166" s="262"/>
      <c r="I166" s="262"/>
      <c r="J166" s="262"/>
      <c r="K166" s="262"/>
      <c r="L166" s="262"/>
      <c r="M166" s="262"/>
      <c r="N166" s="262"/>
      <c r="O166" s="262"/>
      <c r="P166" s="262"/>
      <c r="Q166" s="262"/>
      <c r="R166" s="262"/>
      <c r="S166" s="262"/>
      <c r="T166" s="262"/>
      <c r="U166" s="262"/>
      <c r="V166" s="262"/>
    </row>
    <row r="167" spans="1:22" ht="29.25" customHeight="1" x14ac:dyDescent="0.25">
      <c r="A167" s="397" t="s">
        <v>156</v>
      </c>
      <c r="B167" s="397"/>
      <c r="C167" s="397"/>
      <c r="D167" s="397"/>
      <c r="E167" s="397"/>
      <c r="F167" s="397"/>
      <c r="G167" s="397"/>
      <c r="H167" s="397"/>
      <c r="I167" s="397"/>
      <c r="J167" s="397"/>
      <c r="K167" s="397"/>
      <c r="L167" s="397"/>
      <c r="M167" s="397"/>
      <c r="N167" s="397"/>
      <c r="O167" s="397"/>
      <c r="P167" s="397"/>
      <c r="Q167" s="397"/>
      <c r="R167" s="397"/>
      <c r="S167" s="397"/>
      <c r="T167" s="397"/>
      <c r="U167" s="397"/>
      <c r="V167" s="397"/>
    </row>
    <row r="168" spans="1:22" ht="42.6" customHeight="1" x14ac:dyDescent="0.25">
      <c r="A168" s="267" t="s">
        <v>92</v>
      </c>
      <c r="B168" s="267"/>
      <c r="C168" s="267"/>
      <c r="D168" s="267"/>
      <c r="E168" s="267"/>
      <c r="F168" s="267"/>
      <c r="G168" s="267"/>
      <c r="H168" s="267"/>
      <c r="I168" s="267"/>
      <c r="J168" s="267"/>
      <c r="K168" s="267"/>
      <c r="L168" s="267"/>
      <c r="M168" s="267"/>
      <c r="N168" s="267"/>
      <c r="O168" s="267"/>
      <c r="P168" s="267"/>
      <c r="Q168" s="267"/>
      <c r="R168" s="267"/>
      <c r="S168" s="267"/>
      <c r="T168" s="267"/>
      <c r="U168" s="267"/>
      <c r="V168" s="267"/>
    </row>
    <row r="169" spans="1:22" ht="53.4" customHeight="1" x14ac:dyDescent="0.25">
      <c r="A169" s="398" t="s">
        <v>145</v>
      </c>
      <c r="B169" s="398"/>
      <c r="C169" s="398"/>
      <c r="D169" s="398"/>
      <c r="E169" s="398"/>
      <c r="F169" s="398"/>
      <c r="G169" s="398"/>
      <c r="H169" s="398"/>
      <c r="I169" s="398"/>
      <c r="J169" s="398"/>
      <c r="K169" s="398"/>
      <c r="L169" s="398"/>
      <c r="M169" s="398"/>
      <c r="N169" s="398"/>
      <c r="O169" s="398"/>
      <c r="P169" s="398"/>
      <c r="Q169" s="398"/>
      <c r="R169" s="398"/>
      <c r="S169" s="398"/>
      <c r="T169" s="398"/>
      <c r="U169" s="398"/>
      <c r="V169" s="398"/>
    </row>
    <row r="170" spans="1:22" ht="28.8" customHeight="1" x14ac:dyDescent="0.25">
      <c r="A170" s="433" t="s">
        <v>147</v>
      </c>
      <c r="B170" s="433"/>
      <c r="C170" s="433"/>
      <c r="D170" s="433"/>
      <c r="E170" s="433"/>
      <c r="F170" s="433"/>
      <c r="G170" s="433"/>
      <c r="H170" s="433"/>
      <c r="I170" s="433"/>
      <c r="J170" s="433"/>
      <c r="K170" s="433"/>
      <c r="L170" s="433"/>
      <c r="M170" s="433"/>
      <c r="N170" s="433"/>
      <c r="O170" s="433"/>
      <c r="P170" s="433"/>
      <c r="Q170" s="433"/>
      <c r="R170" s="433"/>
      <c r="S170" s="433"/>
      <c r="T170" s="433"/>
      <c r="U170" s="433"/>
      <c r="V170" s="433"/>
    </row>
    <row r="171" spans="1:22" ht="29.25" customHeight="1" x14ac:dyDescent="0.25">
      <c r="A171" s="397" t="s">
        <v>144</v>
      </c>
      <c r="B171" s="397"/>
      <c r="C171" s="397"/>
      <c r="D171" s="397"/>
      <c r="E171" s="397"/>
      <c r="F171" s="397"/>
      <c r="G171" s="397"/>
      <c r="H171" s="397"/>
      <c r="I171" s="397"/>
      <c r="J171" s="397"/>
      <c r="K171" s="397"/>
      <c r="L171" s="397"/>
      <c r="M171" s="397"/>
      <c r="N171" s="397"/>
      <c r="O171" s="397"/>
      <c r="P171" s="397"/>
      <c r="Q171" s="397"/>
      <c r="R171" s="397"/>
      <c r="S171" s="397"/>
      <c r="T171" s="397"/>
      <c r="U171" s="397"/>
      <c r="V171" s="397"/>
    </row>
    <row r="172" spans="1:22" ht="29.25" customHeight="1" x14ac:dyDescent="0.25">
      <c r="A172" s="433" t="s">
        <v>148</v>
      </c>
      <c r="B172" s="433"/>
      <c r="C172" s="433"/>
      <c r="D172" s="433"/>
      <c r="E172" s="433"/>
      <c r="F172" s="433"/>
      <c r="G172" s="433"/>
      <c r="H172" s="433"/>
      <c r="I172" s="433"/>
      <c r="J172" s="433"/>
      <c r="K172" s="433"/>
      <c r="L172" s="433"/>
      <c r="M172" s="433"/>
      <c r="N172" s="433"/>
      <c r="O172" s="433"/>
      <c r="P172" s="433"/>
      <c r="Q172" s="433"/>
      <c r="R172" s="433"/>
      <c r="S172" s="433"/>
      <c r="T172" s="433"/>
      <c r="U172" s="433"/>
      <c r="V172" s="433"/>
    </row>
    <row r="173" spans="1:22" ht="17.25" customHeight="1" x14ac:dyDescent="0.25">
      <c r="A173" s="397" t="s">
        <v>102</v>
      </c>
      <c r="B173" s="397"/>
      <c r="C173" s="397"/>
      <c r="D173" s="397"/>
      <c r="E173" s="397"/>
      <c r="F173" s="397"/>
      <c r="G173" s="397"/>
      <c r="H173" s="397"/>
      <c r="I173" s="397"/>
      <c r="J173" s="397"/>
      <c r="K173" s="397"/>
      <c r="L173" s="397"/>
      <c r="M173" s="397"/>
      <c r="N173" s="397"/>
      <c r="O173" s="397"/>
      <c r="P173" s="397"/>
      <c r="Q173" s="397"/>
      <c r="R173" s="397"/>
      <c r="S173" s="397"/>
      <c r="T173" s="397"/>
      <c r="U173" s="397"/>
      <c r="V173" s="397"/>
    </row>
    <row r="174" spans="1:22" ht="29.4" customHeight="1" x14ac:dyDescent="0.25">
      <c r="A174" s="433" t="s">
        <v>107</v>
      </c>
      <c r="B174" s="433"/>
      <c r="C174" s="433"/>
      <c r="D174" s="433"/>
      <c r="E174" s="433"/>
      <c r="F174" s="433"/>
      <c r="G174" s="433"/>
      <c r="H174" s="433"/>
      <c r="I174" s="433"/>
      <c r="J174" s="433"/>
      <c r="K174" s="433"/>
      <c r="L174" s="433"/>
      <c r="M174" s="433"/>
      <c r="N174" s="433"/>
      <c r="O174" s="433"/>
      <c r="P174" s="433"/>
      <c r="Q174" s="433"/>
      <c r="R174" s="433"/>
      <c r="S174" s="433"/>
      <c r="T174" s="433"/>
      <c r="U174" s="433"/>
      <c r="V174" s="433"/>
    </row>
    <row r="175" spans="1:22" ht="41.4" customHeight="1" x14ac:dyDescent="0.25">
      <c r="A175" s="397" t="s">
        <v>151</v>
      </c>
      <c r="B175" s="397"/>
      <c r="C175" s="397"/>
      <c r="D175" s="397"/>
      <c r="E175" s="397"/>
      <c r="F175" s="397"/>
      <c r="G175" s="397"/>
      <c r="H175" s="397"/>
      <c r="I175" s="397"/>
      <c r="J175" s="397"/>
      <c r="K175" s="397"/>
      <c r="L175" s="397"/>
      <c r="M175" s="397"/>
      <c r="N175" s="397"/>
      <c r="O175" s="397"/>
      <c r="P175" s="397"/>
      <c r="Q175" s="397"/>
      <c r="R175" s="397"/>
      <c r="S175" s="397"/>
      <c r="T175" s="397"/>
      <c r="U175" s="397"/>
      <c r="V175" s="397"/>
    </row>
    <row r="176" spans="1:22" ht="41.4" customHeight="1" x14ac:dyDescent="0.25">
      <c r="A176" s="378" t="s">
        <v>193</v>
      </c>
      <c r="B176" s="379"/>
      <c r="C176" s="379"/>
      <c r="D176" s="379"/>
      <c r="E176" s="379"/>
      <c r="F176" s="379"/>
      <c r="G176" s="379"/>
      <c r="H176" s="379"/>
      <c r="I176" s="379"/>
      <c r="J176" s="379"/>
      <c r="K176" s="379"/>
      <c r="L176" s="379"/>
      <c r="M176" s="379"/>
      <c r="N176" s="379"/>
      <c r="O176" s="379"/>
      <c r="P176" s="379"/>
      <c r="Q176" s="379"/>
      <c r="R176" s="379"/>
      <c r="S176" s="379"/>
      <c r="T176" s="379"/>
      <c r="U176" s="379"/>
      <c r="V176" s="379"/>
    </row>
    <row r="177" spans="1:23" ht="41.4" customHeight="1" x14ac:dyDescent="0.25">
      <c r="A177" s="380" t="s">
        <v>207</v>
      </c>
      <c r="B177" s="380"/>
      <c r="C177" s="380"/>
      <c r="D177" s="380"/>
      <c r="E177" s="380"/>
      <c r="F177" s="380"/>
      <c r="G177" s="380"/>
      <c r="H177" s="380"/>
      <c r="I177" s="380"/>
      <c r="J177" s="380"/>
      <c r="K177" s="380"/>
      <c r="L177" s="380"/>
      <c r="M177" s="380"/>
      <c r="N177" s="380"/>
      <c r="O177" s="380"/>
      <c r="P177" s="380"/>
      <c r="Q177" s="380"/>
      <c r="R177" s="380"/>
      <c r="S177" s="380"/>
      <c r="T177" s="380"/>
      <c r="U177" s="380"/>
      <c r="V177" s="380"/>
    </row>
    <row r="178" spans="1:23" ht="34.799999999999997" customHeight="1" x14ac:dyDescent="0.25">
      <c r="A178" s="379" t="s">
        <v>200</v>
      </c>
      <c r="B178" s="379"/>
      <c r="C178" s="379"/>
      <c r="D178" s="379"/>
      <c r="E178" s="379"/>
      <c r="F178" s="379"/>
      <c r="G178" s="379"/>
      <c r="H178" s="379"/>
      <c r="I178" s="379"/>
      <c r="J178" s="379"/>
      <c r="K178" s="379"/>
      <c r="L178" s="379"/>
      <c r="M178" s="379"/>
      <c r="N178" s="379"/>
      <c r="O178" s="379"/>
      <c r="P178" s="379"/>
      <c r="Q178" s="379"/>
      <c r="R178" s="379"/>
      <c r="S178" s="379"/>
      <c r="T178" s="379"/>
      <c r="U178" s="379"/>
      <c r="V178" s="379"/>
    </row>
    <row r="179" spans="1:23" ht="25.2" customHeight="1" thickBot="1" x14ac:dyDescent="0.3">
      <c r="A179" s="377" t="s">
        <v>93</v>
      </c>
      <c r="B179" s="377"/>
      <c r="C179" s="377"/>
      <c r="D179" s="377"/>
      <c r="E179" s="377"/>
      <c r="F179" s="377"/>
      <c r="G179" s="377"/>
      <c r="H179" s="377"/>
      <c r="I179" s="377"/>
      <c r="J179" s="377"/>
      <c r="K179" s="377"/>
      <c r="L179" s="377"/>
      <c r="M179" s="377"/>
      <c r="N179" s="377"/>
      <c r="O179" s="377"/>
      <c r="P179" s="377"/>
      <c r="Q179" s="377"/>
      <c r="R179" s="377"/>
      <c r="S179" s="377"/>
      <c r="T179" s="377"/>
      <c r="U179" s="377"/>
      <c r="V179" s="377"/>
      <c r="W179" s="27"/>
    </row>
    <row r="180" spans="1:23" ht="25.2" customHeight="1" thickTop="1" thickBot="1" x14ac:dyDescent="0.35">
      <c r="A180" s="430" t="s">
        <v>161</v>
      </c>
      <c r="B180" s="431"/>
      <c r="C180" s="431"/>
      <c r="D180" s="431"/>
      <c r="E180" s="431"/>
      <c r="F180" s="431"/>
      <c r="G180" s="431"/>
      <c r="H180" s="431"/>
      <c r="I180" s="431"/>
      <c r="J180" s="431"/>
      <c r="K180" s="431"/>
      <c r="L180" s="431"/>
      <c r="M180" s="431"/>
      <c r="N180" s="431"/>
      <c r="O180" s="431"/>
      <c r="P180" s="431"/>
      <c r="Q180" s="431"/>
      <c r="R180" s="431"/>
      <c r="S180" s="431"/>
      <c r="T180" s="431"/>
      <c r="U180" s="431"/>
      <c r="V180" s="432"/>
      <c r="W180" s="26"/>
    </row>
    <row r="181" spans="1:23" ht="82.2" customHeight="1" thickTop="1" x14ac:dyDescent="0.25">
      <c r="A181" s="414" t="s">
        <v>112</v>
      </c>
      <c r="B181" s="415"/>
      <c r="C181" s="416"/>
      <c r="D181" s="414" t="s">
        <v>113</v>
      </c>
      <c r="E181" s="415"/>
      <c r="F181" s="415"/>
      <c r="G181" s="415"/>
      <c r="H181" s="416"/>
      <c r="I181" s="414" t="s">
        <v>183</v>
      </c>
      <c r="J181" s="415"/>
      <c r="K181" s="415"/>
      <c r="L181" s="415"/>
      <c r="M181" s="415"/>
      <c r="N181" s="415"/>
      <c r="O181" s="416"/>
      <c r="P181" s="417" t="s">
        <v>244</v>
      </c>
      <c r="Q181" s="418"/>
      <c r="R181" s="419"/>
      <c r="S181" s="417" t="s">
        <v>245</v>
      </c>
      <c r="T181" s="418"/>
      <c r="U181" s="418"/>
      <c r="V181" s="419"/>
    </row>
    <row r="182" spans="1:23" ht="114.6" customHeight="1" x14ac:dyDescent="0.25">
      <c r="A182" s="77" t="s">
        <v>249</v>
      </c>
      <c r="B182" s="328" t="s">
        <v>319</v>
      </c>
      <c r="C182" s="330"/>
      <c r="D182" s="328" t="s">
        <v>322</v>
      </c>
      <c r="E182" s="329"/>
      <c r="F182" s="329"/>
      <c r="G182" s="329"/>
      <c r="H182" s="330"/>
      <c r="I182" s="328" t="s">
        <v>323</v>
      </c>
      <c r="J182" s="329"/>
      <c r="K182" s="329"/>
      <c r="L182" s="329"/>
      <c r="M182" s="329"/>
      <c r="N182" s="329"/>
      <c r="O182" s="330"/>
      <c r="P182" s="328" t="s">
        <v>243</v>
      </c>
      <c r="Q182" s="329"/>
      <c r="R182" s="330"/>
      <c r="S182" s="366" t="s">
        <v>248</v>
      </c>
      <c r="T182" s="367"/>
      <c r="U182" s="367"/>
      <c r="V182" s="368"/>
    </row>
    <row r="183" spans="1:23" ht="299.39999999999998" customHeight="1" x14ac:dyDescent="0.25">
      <c r="A183" s="77" t="s">
        <v>250</v>
      </c>
      <c r="B183" s="328" t="s">
        <v>189</v>
      </c>
      <c r="C183" s="330"/>
      <c r="D183" s="420" t="s">
        <v>246</v>
      </c>
      <c r="E183" s="421"/>
      <c r="F183" s="421"/>
      <c r="G183" s="421"/>
      <c r="H183" s="422"/>
      <c r="I183" s="328" t="s">
        <v>302</v>
      </c>
      <c r="J183" s="329"/>
      <c r="K183" s="329"/>
      <c r="L183" s="329"/>
      <c r="M183" s="329"/>
      <c r="N183" s="329"/>
      <c r="O183" s="330"/>
      <c r="P183" s="328" t="s">
        <v>247</v>
      </c>
      <c r="Q183" s="329"/>
      <c r="R183" s="330"/>
      <c r="S183" s="366" t="s">
        <v>331</v>
      </c>
      <c r="T183" s="367"/>
      <c r="U183" s="367"/>
      <c r="V183" s="368"/>
    </row>
    <row r="184" spans="1:23" ht="149.4" customHeight="1" x14ac:dyDescent="0.25">
      <c r="A184" s="15" t="s">
        <v>251</v>
      </c>
      <c r="B184" s="369" t="s">
        <v>252</v>
      </c>
      <c r="C184" s="369"/>
      <c r="D184" s="328" t="s">
        <v>324</v>
      </c>
      <c r="E184" s="329"/>
      <c r="F184" s="329"/>
      <c r="G184" s="329"/>
      <c r="H184" s="330"/>
      <c r="I184" s="381" t="s">
        <v>257</v>
      </c>
      <c r="J184" s="382"/>
      <c r="K184" s="382"/>
      <c r="L184" s="382"/>
      <c r="M184" s="382"/>
      <c r="N184" s="382"/>
      <c r="O184" s="383"/>
      <c r="P184" s="328" t="s">
        <v>254</v>
      </c>
      <c r="Q184" s="329"/>
      <c r="R184" s="330"/>
      <c r="S184" s="366" t="s">
        <v>248</v>
      </c>
      <c r="T184" s="367"/>
      <c r="U184" s="367"/>
      <c r="V184" s="368"/>
    </row>
    <row r="185" spans="1:23" ht="263.39999999999998" customHeight="1" x14ac:dyDescent="0.25">
      <c r="A185" s="78" t="s">
        <v>255</v>
      </c>
      <c r="B185" s="429" t="s">
        <v>261</v>
      </c>
      <c r="C185" s="429"/>
      <c r="D185" s="384" t="s">
        <v>325</v>
      </c>
      <c r="E185" s="385"/>
      <c r="F185" s="385"/>
      <c r="G185" s="385"/>
      <c r="H185" s="386"/>
      <c r="I185" s="384" t="s">
        <v>260</v>
      </c>
      <c r="J185" s="385"/>
      <c r="K185" s="385"/>
      <c r="L185" s="385"/>
      <c r="M185" s="385"/>
      <c r="N185" s="385"/>
      <c r="O185" s="386"/>
      <c r="P185" s="384" t="s">
        <v>274</v>
      </c>
      <c r="Q185" s="385"/>
      <c r="R185" s="386"/>
      <c r="S185" s="366" t="s">
        <v>248</v>
      </c>
      <c r="T185" s="367"/>
      <c r="U185" s="367"/>
      <c r="V185" s="368"/>
      <c r="W185" s="25"/>
    </row>
    <row r="186" spans="1:23" ht="152.4" customHeight="1" x14ac:dyDescent="0.25">
      <c r="A186" s="15" t="s">
        <v>262</v>
      </c>
      <c r="B186" s="369" t="s">
        <v>316</v>
      </c>
      <c r="C186" s="370"/>
      <c r="D186" s="328" t="s">
        <v>329</v>
      </c>
      <c r="E186" s="329"/>
      <c r="F186" s="329"/>
      <c r="G186" s="329"/>
      <c r="H186" s="330"/>
      <c r="I186" s="328" t="s">
        <v>303</v>
      </c>
      <c r="J186" s="329"/>
      <c r="K186" s="329"/>
      <c r="L186" s="329"/>
      <c r="M186" s="329"/>
      <c r="N186" s="329"/>
      <c r="O186" s="330"/>
      <c r="P186" s="328" t="s">
        <v>263</v>
      </c>
      <c r="Q186" s="329"/>
      <c r="R186" s="330"/>
      <c r="S186" s="366" t="s">
        <v>248</v>
      </c>
      <c r="T186" s="367"/>
      <c r="U186" s="367"/>
      <c r="V186" s="368"/>
    </row>
    <row r="187" spans="1:23" ht="193.2" customHeight="1" x14ac:dyDescent="0.25">
      <c r="A187" s="15" t="s">
        <v>264</v>
      </c>
      <c r="B187" s="369" t="s">
        <v>266</v>
      </c>
      <c r="C187" s="369"/>
      <c r="D187" s="328" t="s">
        <v>267</v>
      </c>
      <c r="E187" s="329"/>
      <c r="F187" s="329"/>
      <c r="G187" s="329"/>
      <c r="H187" s="330"/>
      <c r="I187" s="328" t="s">
        <v>268</v>
      </c>
      <c r="J187" s="329"/>
      <c r="K187" s="329"/>
      <c r="L187" s="329"/>
      <c r="M187" s="329"/>
      <c r="N187" s="329"/>
      <c r="O187" s="330"/>
      <c r="P187" s="328" t="s">
        <v>272</v>
      </c>
      <c r="Q187" s="329"/>
      <c r="R187" s="329"/>
      <c r="S187" s="366" t="s">
        <v>248</v>
      </c>
      <c r="T187" s="367"/>
      <c r="U187" s="367"/>
      <c r="V187" s="368"/>
    </row>
    <row r="188" spans="1:23" ht="195" customHeight="1" x14ac:dyDescent="0.25">
      <c r="A188" s="15" t="s">
        <v>269</v>
      </c>
      <c r="B188" s="369" t="s">
        <v>270</v>
      </c>
      <c r="C188" s="369"/>
      <c r="D188" s="328" t="s">
        <v>271</v>
      </c>
      <c r="E188" s="329"/>
      <c r="F188" s="329"/>
      <c r="G188" s="329"/>
      <c r="H188" s="330"/>
      <c r="I188" s="328" t="s">
        <v>304</v>
      </c>
      <c r="J188" s="329"/>
      <c r="K188" s="329"/>
      <c r="L188" s="329"/>
      <c r="M188" s="329"/>
      <c r="N188" s="329"/>
      <c r="O188" s="330"/>
      <c r="P188" s="328" t="s">
        <v>273</v>
      </c>
      <c r="Q188" s="329"/>
      <c r="R188" s="330"/>
      <c r="S188" s="366" t="s">
        <v>248</v>
      </c>
      <c r="T188" s="367"/>
      <c r="U188" s="367"/>
      <c r="V188" s="368"/>
    </row>
    <row r="189" spans="1:23" ht="60" customHeight="1" x14ac:dyDescent="0.25">
      <c r="A189" s="15" t="s">
        <v>275</v>
      </c>
      <c r="B189" s="370" t="s">
        <v>4</v>
      </c>
      <c r="C189" s="370"/>
      <c r="D189" s="328" t="s">
        <v>154</v>
      </c>
      <c r="E189" s="329"/>
      <c r="F189" s="329"/>
      <c r="G189" s="329"/>
      <c r="H189" s="330"/>
      <c r="I189" s="328" t="s">
        <v>305</v>
      </c>
      <c r="J189" s="329"/>
      <c r="K189" s="329"/>
      <c r="L189" s="329"/>
      <c r="M189" s="329"/>
      <c r="N189" s="329"/>
      <c r="O189" s="330"/>
      <c r="P189" s="328" t="s">
        <v>278</v>
      </c>
      <c r="Q189" s="374"/>
      <c r="R189" s="375"/>
      <c r="S189" s="366" t="s">
        <v>248</v>
      </c>
      <c r="T189" s="367"/>
      <c r="U189" s="367"/>
      <c r="V189" s="368"/>
    </row>
    <row r="190" spans="1:23" ht="123" customHeight="1" x14ac:dyDescent="0.25">
      <c r="A190" s="15" t="s">
        <v>280</v>
      </c>
      <c r="B190" s="369" t="s">
        <v>279</v>
      </c>
      <c r="C190" s="369"/>
      <c r="D190" s="328" t="s">
        <v>326</v>
      </c>
      <c r="E190" s="329"/>
      <c r="F190" s="329"/>
      <c r="G190" s="329"/>
      <c r="H190" s="330"/>
      <c r="I190" s="328" t="s">
        <v>287</v>
      </c>
      <c r="J190" s="329"/>
      <c r="K190" s="329"/>
      <c r="L190" s="329"/>
      <c r="M190" s="329"/>
      <c r="N190" s="329"/>
      <c r="O190" s="330"/>
      <c r="P190" s="376" t="s">
        <v>153</v>
      </c>
      <c r="Q190" s="374"/>
      <c r="R190" s="375"/>
      <c r="S190" s="366" t="s">
        <v>248</v>
      </c>
      <c r="T190" s="367"/>
      <c r="U190" s="367"/>
      <c r="V190" s="368"/>
    </row>
    <row r="191" spans="1:23" ht="109.2" customHeight="1" x14ac:dyDescent="0.25">
      <c r="A191" s="15" t="s">
        <v>282</v>
      </c>
      <c r="B191" s="369" t="s">
        <v>281</v>
      </c>
      <c r="C191" s="369"/>
      <c r="D191" s="328" t="s">
        <v>284</v>
      </c>
      <c r="E191" s="329"/>
      <c r="F191" s="329"/>
      <c r="G191" s="329"/>
      <c r="H191" s="330"/>
      <c r="I191" s="328" t="s">
        <v>286</v>
      </c>
      <c r="J191" s="329"/>
      <c r="K191" s="329"/>
      <c r="L191" s="329"/>
      <c r="M191" s="329"/>
      <c r="N191" s="329"/>
      <c r="O191" s="330"/>
      <c r="P191" s="328" t="s">
        <v>285</v>
      </c>
      <c r="Q191" s="329"/>
      <c r="R191" s="330"/>
      <c r="S191" s="366" t="s">
        <v>248</v>
      </c>
      <c r="T191" s="367"/>
      <c r="U191" s="367"/>
      <c r="V191" s="368"/>
    </row>
    <row r="192" spans="1:23" ht="171.6" customHeight="1" x14ac:dyDescent="0.25">
      <c r="A192" s="15" t="s">
        <v>288</v>
      </c>
      <c r="B192" s="369" t="s">
        <v>327</v>
      </c>
      <c r="C192" s="369"/>
      <c r="D192" s="328" t="s">
        <v>290</v>
      </c>
      <c r="E192" s="329"/>
      <c r="F192" s="329"/>
      <c r="G192" s="329"/>
      <c r="H192" s="330"/>
      <c r="I192" s="328" t="s">
        <v>306</v>
      </c>
      <c r="J192" s="329"/>
      <c r="K192" s="329"/>
      <c r="L192" s="329"/>
      <c r="M192" s="329"/>
      <c r="N192" s="329"/>
      <c r="O192" s="330"/>
      <c r="P192" s="328" t="s">
        <v>188</v>
      </c>
      <c r="Q192" s="329"/>
      <c r="R192" s="330"/>
      <c r="S192" s="366" t="s">
        <v>248</v>
      </c>
      <c r="T192" s="367"/>
      <c r="U192" s="367"/>
      <c r="V192" s="368"/>
    </row>
    <row r="193" spans="1:23" ht="120.6" customHeight="1" x14ac:dyDescent="0.25">
      <c r="A193" s="15" t="s">
        <v>291</v>
      </c>
      <c r="B193" s="370" t="s">
        <v>6</v>
      </c>
      <c r="C193" s="370"/>
      <c r="D193" s="328" t="s">
        <v>293</v>
      </c>
      <c r="E193" s="329"/>
      <c r="F193" s="329"/>
      <c r="G193" s="329"/>
      <c r="H193" s="330"/>
      <c r="I193" s="328" t="s">
        <v>307</v>
      </c>
      <c r="J193" s="329"/>
      <c r="K193" s="329"/>
      <c r="L193" s="329"/>
      <c r="M193" s="329"/>
      <c r="N193" s="329"/>
      <c r="O193" s="330"/>
      <c r="P193" s="328" t="s">
        <v>294</v>
      </c>
      <c r="Q193" s="329"/>
      <c r="R193" s="330"/>
      <c r="S193" s="366" t="s">
        <v>248</v>
      </c>
      <c r="T193" s="367"/>
      <c r="U193" s="367"/>
      <c r="V193" s="368"/>
    </row>
    <row r="194" spans="1:23" ht="127.2" customHeight="1" x14ac:dyDescent="0.25">
      <c r="A194" s="15" t="s">
        <v>295</v>
      </c>
      <c r="B194" s="369" t="s">
        <v>12</v>
      </c>
      <c r="C194" s="369"/>
      <c r="D194" s="328" t="s">
        <v>184</v>
      </c>
      <c r="E194" s="329"/>
      <c r="F194" s="329"/>
      <c r="G194" s="329"/>
      <c r="H194" s="330"/>
      <c r="I194" s="328" t="s">
        <v>308</v>
      </c>
      <c r="J194" s="329"/>
      <c r="K194" s="329"/>
      <c r="L194" s="329"/>
      <c r="M194" s="329"/>
      <c r="N194" s="329"/>
      <c r="O194" s="330"/>
      <c r="P194" s="328" t="s">
        <v>187</v>
      </c>
      <c r="Q194" s="329"/>
      <c r="R194" s="330"/>
      <c r="S194" s="366" t="s">
        <v>248</v>
      </c>
      <c r="T194" s="367"/>
      <c r="U194" s="367"/>
      <c r="V194" s="368"/>
    </row>
    <row r="195" spans="1:23" ht="127.2" customHeight="1" x14ac:dyDescent="0.25">
      <c r="A195" s="15" t="s">
        <v>296</v>
      </c>
      <c r="B195" s="369" t="s">
        <v>5</v>
      </c>
      <c r="C195" s="369"/>
      <c r="D195" s="328" t="s">
        <v>185</v>
      </c>
      <c r="E195" s="329"/>
      <c r="F195" s="329"/>
      <c r="G195" s="329"/>
      <c r="H195" s="330"/>
      <c r="I195" s="328" t="s">
        <v>309</v>
      </c>
      <c r="J195" s="329"/>
      <c r="K195" s="329"/>
      <c r="L195" s="329"/>
      <c r="M195" s="329"/>
      <c r="N195" s="329"/>
      <c r="O195" s="330"/>
      <c r="P195" s="328" t="s">
        <v>311</v>
      </c>
      <c r="Q195" s="329"/>
      <c r="R195" s="330"/>
      <c r="S195" s="366" t="s">
        <v>248</v>
      </c>
      <c r="T195" s="367"/>
      <c r="U195" s="367"/>
      <c r="V195" s="368"/>
    </row>
    <row r="196" spans="1:23" ht="87.6" customHeight="1" x14ac:dyDescent="0.25">
      <c r="A196" s="15" t="s">
        <v>299</v>
      </c>
      <c r="B196" s="370" t="s">
        <v>300</v>
      </c>
      <c r="C196" s="370"/>
      <c r="D196" s="328" t="s">
        <v>328</v>
      </c>
      <c r="E196" s="329"/>
      <c r="F196" s="329"/>
      <c r="G196" s="329"/>
      <c r="H196" s="330"/>
      <c r="I196" s="328" t="s">
        <v>310</v>
      </c>
      <c r="J196" s="329"/>
      <c r="K196" s="329"/>
      <c r="L196" s="329"/>
      <c r="M196" s="329"/>
      <c r="N196" s="329"/>
      <c r="O196" s="330"/>
      <c r="P196" s="328" t="s">
        <v>311</v>
      </c>
      <c r="Q196" s="329"/>
      <c r="R196" s="330"/>
      <c r="S196" s="366" t="s">
        <v>248</v>
      </c>
      <c r="T196" s="367"/>
      <c r="U196" s="367"/>
      <c r="V196" s="368"/>
    </row>
    <row r="197" spans="1:23" ht="78" customHeight="1" thickBot="1" x14ac:dyDescent="0.3">
      <c r="A197" s="15" t="s">
        <v>314</v>
      </c>
      <c r="B197" s="369" t="s">
        <v>312</v>
      </c>
      <c r="C197" s="370"/>
      <c r="D197" s="371" t="s">
        <v>315</v>
      </c>
      <c r="E197" s="372"/>
      <c r="F197" s="372"/>
      <c r="G197" s="372"/>
      <c r="H197" s="373"/>
      <c r="I197" s="371" t="s">
        <v>218</v>
      </c>
      <c r="J197" s="372"/>
      <c r="K197" s="372"/>
      <c r="L197" s="372"/>
      <c r="M197" s="372"/>
      <c r="N197" s="372"/>
      <c r="O197" s="373"/>
      <c r="P197" s="371" t="s">
        <v>313</v>
      </c>
      <c r="Q197" s="372"/>
      <c r="R197" s="373"/>
      <c r="S197" s="366" t="s">
        <v>248</v>
      </c>
      <c r="T197" s="367"/>
      <c r="U197" s="367"/>
      <c r="V197" s="368"/>
    </row>
    <row r="198" spans="1:23" ht="22.2" customHeight="1" thickTop="1" thickBot="1" x14ac:dyDescent="0.3">
      <c r="A198" s="338" t="s">
        <v>162</v>
      </c>
      <c r="B198" s="339"/>
      <c r="C198" s="339"/>
      <c r="D198" s="340"/>
      <c r="E198" s="340"/>
      <c r="F198" s="340"/>
      <c r="G198" s="340"/>
      <c r="H198" s="340"/>
      <c r="I198" s="340"/>
      <c r="J198" s="340"/>
      <c r="K198" s="340"/>
      <c r="L198" s="341"/>
      <c r="M198" s="341"/>
      <c r="N198" s="341"/>
      <c r="O198" s="341"/>
      <c r="P198" s="341"/>
      <c r="Q198" s="341"/>
      <c r="R198" s="341"/>
      <c r="S198" s="341"/>
      <c r="T198" s="341"/>
      <c r="U198" s="341"/>
      <c r="V198" s="342"/>
    </row>
    <row r="199" spans="1:23" ht="21" customHeight="1" thickTop="1" thickBot="1" x14ac:dyDescent="0.3">
      <c r="A199" s="334" t="s">
        <v>94</v>
      </c>
      <c r="B199" s="335"/>
      <c r="C199" s="335"/>
      <c r="D199" s="335"/>
      <c r="E199" s="335"/>
      <c r="F199" s="335"/>
      <c r="G199" s="335"/>
      <c r="H199" s="335"/>
      <c r="I199" s="335"/>
      <c r="J199" s="335"/>
      <c r="K199" s="362"/>
      <c r="L199" s="363" t="s">
        <v>105</v>
      </c>
      <c r="M199" s="364"/>
      <c r="N199" s="364"/>
      <c r="O199" s="364"/>
      <c r="P199" s="364"/>
      <c r="Q199" s="364"/>
      <c r="R199" s="364"/>
      <c r="S199" s="364"/>
      <c r="T199" s="364"/>
      <c r="U199" s="364"/>
      <c r="V199" s="365"/>
      <c r="W199" s="49"/>
    </row>
    <row r="200" spans="1:23" ht="13.8" thickTop="1" x14ac:dyDescent="0.25">
      <c r="A200" s="331" t="s">
        <v>163</v>
      </c>
      <c r="B200" s="331"/>
      <c r="C200" s="331"/>
      <c r="D200" s="331"/>
      <c r="E200" s="331"/>
      <c r="F200" s="331"/>
      <c r="G200" s="331"/>
      <c r="H200" s="331"/>
      <c r="I200" s="331"/>
      <c r="J200" s="331"/>
      <c r="K200" s="331"/>
      <c r="L200" s="353" t="s">
        <v>167</v>
      </c>
      <c r="M200" s="353"/>
      <c r="N200" s="353"/>
      <c r="O200" s="353"/>
      <c r="P200" s="353"/>
      <c r="Q200" s="353"/>
      <c r="R200" s="353"/>
      <c r="S200" s="353"/>
      <c r="T200" s="353"/>
      <c r="U200" s="353"/>
      <c r="V200" s="353"/>
    </row>
    <row r="201" spans="1:23" x14ac:dyDescent="0.25">
      <c r="A201" s="332"/>
      <c r="B201" s="332"/>
      <c r="C201" s="332"/>
      <c r="D201" s="332"/>
      <c r="E201" s="332"/>
      <c r="F201" s="332"/>
      <c r="G201" s="332"/>
      <c r="H201" s="332"/>
      <c r="I201" s="332"/>
      <c r="J201" s="332"/>
      <c r="K201" s="332"/>
      <c r="L201" s="332"/>
      <c r="M201" s="332"/>
      <c r="N201" s="332"/>
      <c r="O201" s="332"/>
      <c r="P201" s="332"/>
      <c r="Q201" s="332"/>
      <c r="R201" s="332"/>
      <c r="S201" s="332"/>
      <c r="T201" s="332"/>
      <c r="U201" s="332"/>
      <c r="V201" s="332"/>
    </row>
    <row r="202" spans="1:23" x14ac:dyDescent="0.25">
      <c r="A202" s="332"/>
      <c r="B202" s="332"/>
      <c r="C202" s="332"/>
      <c r="D202" s="332"/>
      <c r="E202" s="332"/>
      <c r="F202" s="332"/>
      <c r="G202" s="332"/>
      <c r="H202" s="332"/>
      <c r="I202" s="332"/>
      <c r="J202" s="332"/>
      <c r="K202" s="332"/>
      <c r="L202" s="332"/>
      <c r="M202" s="332"/>
      <c r="N202" s="332"/>
      <c r="O202" s="332"/>
      <c r="P202" s="332"/>
      <c r="Q202" s="332"/>
      <c r="R202" s="332"/>
      <c r="S202" s="332"/>
      <c r="T202" s="332"/>
      <c r="U202" s="332"/>
      <c r="V202" s="332"/>
    </row>
    <row r="203" spans="1:23" ht="18" customHeight="1" x14ac:dyDescent="0.25">
      <c r="A203" s="332"/>
      <c r="B203" s="332"/>
      <c r="C203" s="332"/>
      <c r="D203" s="332"/>
      <c r="E203" s="332"/>
      <c r="F203" s="332"/>
      <c r="G203" s="332"/>
      <c r="H203" s="332"/>
      <c r="I203" s="332"/>
      <c r="J203" s="332"/>
      <c r="K203" s="332"/>
      <c r="L203" s="332"/>
      <c r="M203" s="332"/>
      <c r="N203" s="332"/>
      <c r="O203" s="332"/>
      <c r="P203" s="332"/>
      <c r="Q203" s="332"/>
      <c r="R203" s="332"/>
      <c r="S203" s="332"/>
      <c r="T203" s="332"/>
      <c r="U203" s="332"/>
      <c r="V203" s="332"/>
      <c r="W203" s="28"/>
    </row>
    <row r="204" spans="1:23" ht="14.25" customHeight="1" thickBot="1" x14ac:dyDescent="0.3">
      <c r="A204" s="333"/>
      <c r="B204" s="333"/>
      <c r="C204" s="333"/>
      <c r="D204" s="333"/>
      <c r="E204" s="333"/>
      <c r="F204" s="333"/>
      <c r="G204" s="333"/>
      <c r="H204" s="333"/>
      <c r="I204" s="333"/>
      <c r="J204" s="333"/>
      <c r="K204" s="333"/>
      <c r="L204" s="333"/>
      <c r="M204" s="333"/>
      <c r="N204" s="333"/>
      <c r="O204" s="333"/>
      <c r="P204" s="333"/>
      <c r="Q204" s="333"/>
      <c r="R204" s="333"/>
      <c r="S204" s="333"/>
      <c r="T204" s="333"/>
      <c r="U204" s="333"/>
      <c r="V204" s="333"/>
    </row>
    <row r="205" spans="1:23" ht="19.2" customHeight="1" thickTop="1" thickBot="1" x14ac:dyDescent="0.3">
      <c r="A205" s="334" t="s">
        <v>22</v>
      </c>
      <c r="B205" s="335"/>
      <c r="C205" s="335"/>
      <c r="D205" s="335"/>
      <c r="E205" s="335"/>
      <c r="F205" s="335"/>
      <c r="G205" s="335"/>
      <c r="H205" s="335"/>
      <c r="I205" s="335"/>
      <c r="J205" s="335"/>
      <c r="K205" s="336"/>
      <c r="L205" s="334" t="s">
        <v>98</v>
      </c>
      <c r="M205" s="335"/>
      <c r="N205" s="335"/>
      <c r="O205" s="335"/>
      <c r="P205" s="335"/>
      <c r="Q205" s="335"/>
      <c r="R205" s="335"/>
      <c r="S205" s="335"/>
      <c r="T205" s="335"/>
      <c r="U205" s="335"/>
      <c r="V205" s="336"/>
    </row>
    <row r="206" spans="1:23" ht="14.25" customHeight="1" thickTop="1" thickBot="1" x14ac:dyDescent="0.3">
      <c r="A206" s="352" t="s">
        <v>166</v>
      </c>
      <c r="B206" s="352"/>
      <c r="C206" s="352"/>
      <c r="D206" s="352"/>
      <c r="E206" s="352"/>
      <c r="F206" s="352"/>
      <c r="G206" s="352"/>
      <c r="H206" s="352"/>
      <c r="I206" s="352"/>
      <c r="J206" s="352"/>
      <c r="K206" s="352"/>
      <c r="L206" s="354" t="s">
        <v>168</v>
      </c>
      <c r="M206" s="354"/>
      <c r="N206" s="354"/>
      <c r="O206" s="354"/>
      <c r="P206" s="354"/>
      <c r="Q206" s="354"/>
      <c r="R206" s="354"/>
      <c r="S206" s="354"/>
      <c r="T206" s="354"/>
      <c r="U206" s="354"/>
      <c r="V206" s="354"/>
    </row>
    <row r="207" spans="1:23" ht="17.25" customHeight="1" thickTop="1" thickBot="1" x14ac:dyDescent="0.3">
      <c r="A207" s="352"/>
      <c r="B207" s="352"/>
      <c r="C207" s="352"/>
      <c r="D207" s="352"/>
      <c r="E207" s="352"/>
      <c r="F207" s="352"/>
      <c r="G207" s="352"/>
      <c r="H207" s="352"/>
      <c r="I207" s="352"/>
      <c r="J207" s="352"/>
      <c r="K207" s="352"/>
      <c r="L207" s="354"/>
      <c r="M207" s="354"/>
      <c r="N207" s="354"/>
      <c r="O207" s="354"/>
      <c r="P207" s="354"/>
      <c r="Q207" s="354"/>
      <c r="R207" s="354"/>
      <c r="S207" s="354"/>
      <c r="T207" s="354"/>
      <c r="U207" s="354"/>
      <c r="V207" s="354"/>
    </row>
    <row r="208" spans="1:23" ht="14.25" customHeight="1" thickTop="1" thickBot="1" x14ac:dyDescent="0.3">
      <c r="A208" s="352"/>
      <c r="B208" s="352"/>
      <c r="C208" s="352"/>
      <c r="D208" s="352"/>
      <c r="E208" s="352"/>
      <c r="F208" s="352"/>
      <c r="G208" s="352"/>
      <c r="H208" s="352"/>
      <c r="I208" s="352"/>
      <c r="J208" s="352"/>
      <c r="K208" s="352"/>
      <c r="L208" s="354"/>
      <c r="M208" s="354"/>
      <c r="N208" s="354"/>
      <c r="O208" s="354"/>
      <c r="P208" s="354"/>
      <c r="Q208" s="354"/>
      <c r="R208" s="354"/>
      <c r="S208" s="354"/>
      <c r="T208" s="354"/>
      <c r="U208" s="354"/>
      <c r="V208" s="354"/>
    </row>
    <row r="209" spans="1:22" ht="17.25" customHeight="1" thickTop="1" thickBot="1" x14ac:dyDescent="0.3">
      <c r="A209" s="352"/>
      <c r="B209" s="352"/>
      <c r="C209" s="352"/>
      <c r="D209" s="352"/>
      <c r="E209" s="352"/>
      <c r="F209" s="352"/>
      <c r="G209" s="352"/>
      <c r="H209" s="352"/>
      <c r="I209" s="352"/>
      <c r="J209" s="352"/>
      <c r="K209" s="352"/>
      <c r="L209" s="337" t="s">
        <v>25</v>
      </c>
      <c r="M209" s="337"/>
      <c r="N209" s="337"/>
      <c r="O209" s="337"/>
      <c r="P209" s="337"/>
      <c r="Q209" s="337"/>
      <c r="R209" s="337"/>
      <c r="S209" s="337"/>
      <c r="T209" s="337"/>
      <c r="U209" s="337"/>
      <c r="V209" s="337"/>
    </row>
    <row r="210" spans="1:22" ht="28.5" customHeight="1" thickTop="1" thickBot="1" x14ac:dyDescent="0.3">
      <c r="A210" s="352"/>
      <c r="B210" s="352"/>
      <c r="C210" s="352"/>
      <c r="D210" s="352"/>
      <c r="E210" s="352"/>
      <c r="F210" s="352"/>
      <c r="G210" s="352"/>
      <c r="H210" s="352"/>
      <c r="I210" s="352"/>
      <c r="J210" s="352"/>
      <c r="K210" s="352"/>
      <c r="L210" s="357" t="s">
        <v>99</v>
      </c>
      <c r="M210" s="357"/>
      <c r="N210" s="357"/>
      <c r="O210" s="357"/>
      <c r="P210" s="357"/>
      <c r="Q210" s="357"/>
      <c r="R210" s="357"/>
      <c r="S210" s="357"/>
      <c r="T210" s="357"/>
      <c r="U210" s="357"/>
      <c r="V210" s="357"/>
    </row>
    <row r="211" spans="1:22" ht="21.6" customHeight="1" thickTop="1" thickBot="1" x14ac:dyDescent="0.3">
      <c r="A211" s="337" t="s">
        <v>95</v>
      </c>
      <c r="B211" s="337"/>
      <c r="C211" s="337"/>
      <c r="D211" s="337"/>
      <c r="E211" s="337"/>
      <c r="F211" s="337"/>
      <c r="G211" s="337"/>
      <c r="H211" s="337"/>
      <c r="I211" s="337"/>
      <c r="J211" s="337"/>
      <c r="K211" s="337"/>
      <c r="L211" s="337" t="s">
        <v>96</v>
      </c>
      <c r="M211" s="355"/>
      <c r="N211" s="355"/>
      <c r="O211" s="355"/>
      <c r="P211" s="355"/>
      <c r="Q211" s="355"/>
      <c r="R211" s="355"/>
      <c r="S211" s="355"/>
      <c r="T211" s="355"/>
      <c r="U211" s="355"/>
      <c r="V211" s="355"/>
    </row>
    <row r="212" spans="1:22" ht="30.6" customHeight="1" thickTop="1" thickBot="1" x14ac:dyDescent="0.3">
      <c r="A212" s="354" t="s">
        <v>164</v>
      </c>
      <c r="B212" s="358"/>
      <c r="C212" s="358"/>
      <c r="D212" s="358"/>
      <c r="E212" s="358"/>
      <c r="F212" s="358"/>
      <c r="G212" s="358"/>
      <c r="H212" s="358"/>
      <c r="I212" s="358"/>
      <c r="J212" s="358"/>
      <c r="K212" s="358"/>
      <c r="L212" s="356" t="s">
        <v>97</v>
      </c>
      <c r="M212" s="357"/>
      <c r="N212" s="357"/>
      <c r="O212" s="357"/>
      <c r="P212" s="357"/>
      <c r="Q212" s="357"/>
      <c r="R212" s="357"/>
      <c r="S212" s="357"/>
      <c r="T212" s="357"/>
      <c r="U212" s="357"/>
      <c r="V212" s="357"/>
    </row>
    <row r="213" spans="1:22" ht="20.399999999999999" customHeight="1" thickTop="1" thickBot="1" x14ac:dyDescent="0.3">
      <c r="A213" s="359" t="s">
        <v>24</v>
      </c>
      <c r="B213" s="360"/>
      <c r="C213" s="360"/>
      <c r="D213" s="360"/>
      <c r="E213" s="360"/>
      <c r="F213" s="360"/>
      <c r="G213" s="360"/>
      <c r="H213" s="360"/>
      <c r="I213" s="360"/>
      <c r="J213" s="360"/>
      <c r="K213" s="361"/>
      <c r="L213" s="413"/>
      <c r="M213" s="413"/>
      <c r="N213" s="413"/>
      <c r="O213" s="413"/>
      <c r="P213" s="413"/>
      <c r="Q213" s="413"/>
      <c r="R213" s="413"/>
      <c r="S213" s="413"/>
      <c r="T213" s="413"/>
      <c r="U213" s="413"/>
      <c r="V213" s="413"/>
    </row>
    <row r="214" spans="1:22" ht="13.8" thickTop="1" x14ac:dyDescent="0.25">
      <c r="A214" s="343" t="s">
        <v>165</v>
      </c>
      <c r="B214" s="344"/>
      <c r="C214" s="344"/>
      <c r="D214" s="344"/>
      <c r="E214" s="344"/>
      <c r="F214" s="344"/>
      <c r="G214" s="344"/>
      <c r="H214" s="344"/>
      <c r="I214" s="344"/>
      <c r="J214" s="344"/>
      <c r="K214" s="345"/>
      <c r="L214" s="235"/>
      <c r="M214" s="235"/>
      <c r="N214" s="235"/>
      <c r="O214" s="235"/>
      <c r="P214" s="235"/>
      <c r="Q214" s="235"/>
      <c r="R214" s="235"/>
      <c r="S214" s="235"/>
      <c r="T214" s="235"/>
      <c r="U214" s="235"/>
      <c r="V214" s="235"/>
    </row>
    <row r="215" spans="1:22" x14ac:dyDescent="0.25">
      <c r="A215" s="346"/>
      <c r="B215" s="347"/>
      <c r="C215" s="347"/>
      <c r="D215" s="347"/>
      <c r="E215" s="347"/>
      <c r="F215" s="347"/>
      <c r="G215" s="347"/>
      <c r="H215" s="347"/>
      <c r="I215" s="347"/>
      <c r="J215" s="347"/>
      <c r="K215" s="348"/>
      <c r="L215" s="235"/>
      <c r="M215" s="235"/>
      <c r="N215" s="235"/>
      <c r="O215" s="235"/>
      <c r="P215" s="235"/>
      <c r="Q215" s="235"/>
      <c r="R215" s="235"/>
      <c r="S215" s="235"/>
      <c r="T215" s="235"/>
      <c r="U215" s="235"/>
      <c r="V215" s="235"/>
    </row>
    <row r="216" spans="1:22" ht="15" customHeight="1" x14ac:dyDescent="0.25">
      <c r="A216" s="346"/>
      <c r="B216" s="347"/>
      <c r="C216" s="347"/>
      <c r="D216" s="347"/>
      <c r="E216" s="347"/>
      <c r="F216" s="347"/>
      <c r="G216" s="347"/>
      <c r="H216" s="347"/>
      <c r="I216" s="347"/>
      <c r="J216" s="347"/>
      <c r="K216" s="348"/>
      <c r="L216" s="235"/>
      <c r="M216" s="235"/>
      <c r="N216" s="235"/>
      <c r="O216" s="235"/>
      <c r="P216" s="235"/>
      <c r="Q216" s="235"/>
      <c r="R216" s="235"/>
      <c r="S216" s="235"/>
      <c r="T216" s="235"/>
      <c r="U216" s="235"/>
      <c r="V216" s="235"/>
    </row>
    <row r="217" spans="1:22" x14ac:dyDescent="0.25">
      <c r="A217" s="346"/>
      <c r="B217" s="347"/>
      <c r="C217" s="347"/>
      <c r="D217" s="347"/>
      <c r="E217" s="347"/>
      <c r="F217" s="347"/>
      <c r="G217" s="347"/>
      <c r="H217" s="347"/>
      <c r="I217" s="347"/>
      <c r="J217" s="347"/>
      <c r="K217" s="348"/>
      <c r="L217" s="235"/>
      <c r="M217" s="235"/>
      <c r="N217" s="235"/>
      <c r="O217" s="235"/>
      <c r="P217" s="235"/>
      <c r="Q217" s="235"/>
      <c r="R217" s="235"/>
      <c r="S217" s="235"/>
      <c r="T217" s="235"/>
      <c r="U217" s="235"/>
      <c r="V217" s="235"/>
    </row>
    <row r="218" spans="1:22" x14ac:dyDescent="0.25">
      <c r="A218" s="346"/>
      <c r="B218" s="347"/>
      <c r="C218" s="347"/>
      <c r="D218" s="347"/>
      <c r="E218" s="347"/>
      <c r="F218" s="347"/>
      <c r="G218" s="347"/>
      <c r="H218" s="347"/>
      <c r="I218" s="347"/>
      <c r="J218" s="347"/>
      <c r="K218" s="348"/>
      <c r="L218" s="235"/>
      <c r="M218" s="235"/>
      <c r="N218" s="235"/>
      <c r="O218" s="235"/>
      <c r="P218" s="235"/>
      <c r="Q218" s="235"/>
      <c r="R218" s="235"/>
      <c r="S218" s="235"/>
      <c r="T218" s="235"/>
      <c r="U218" s="235"/>
      <c r="V218" s="235"/>
    </row>
    <row r="219" spans="1:22" x14ac:dyDescent="0.25">
      <c r="A219" s="346"/>
      <c r="B219" s="347"/>
      <c r="C219" s="347"/>
      <c r="D219" s="347"/>
      <c r="E219" s="347"/>
      <c r="F219" s="347"/>
      <c r="G219" s="347"/>
      <c r="H219" s="347"/>
      <c r="I219" s="347"/>
      <c r="J219" s="347"/>
      <c r="K219" s="348"/>
      <c r="L219" s="235"/>
      <c r="M219" s="235"/>
      <c r="N219" s="235"/>
      <c r="O219" s="235"/>
      <c r="P219" s="235"/>
      <c r="Q219" s="235"/>
      <c r="R219" s="235"/>
      <c r="S219" s="235"/>
      <c r="T219" s="235"/>
      <c r="U219" s="235"/>
      <c r="V219" s="235"/>
    </row>
    <row r="220" spans="1:22" ht="13.8" thickBot="1" x14ac:dyDescent="0.3">
      <c r="A220" s="349"/>
      <c r="B220" s="350"/>
      <c r="C220" s="350"/>
      <c r="D220" s="350"/>
      <c r="E220" s="350"/>
      <c r="F220" s="350"/>
      <c r="G220" s="350"/>
      <c r="H220" s="350"/>
      <c r="I220" s="350"/>
      <c r="J220" s="350"/>
      <c r="K220" s="351"/>
      <c r="L220" s="410"/>
      <c r="M220" s="410"/>
      <c r="N220" s="410"/>
      <c r="O220" s="410"/>
      <c r="P220" s="410"/>
      <c r="Q220" s="410"/>
      <c r="R220" s="410"/>
      <c r="S220" s="410"/>
      <c r="T220" s="410"/>
      <c r="U220" s="410"/>
      <c r="V220" s="410"/>
    </row>
    <row r="221" spans="1:22" ht="25.8" customHeight="1" x14ac:dyDescent="0.25">
      <c r="A221" s="399" t="s">
        <v>231</v>
      </c>
      <c r="B221" s="400"/>
      <c r="C221" s="400"/>
      <c r="D221" s="400"/>
      <c r="E221" s="400"/>
      <c r="F221" s="400"/>
      <c r="G221" s="400"/>
      <c r="H221" s="400"/>
      <c r="I221" s="400"/>
      <c r="J221" s="400"/>
      <c r="K221" s="400"/>
      <c r="L221" s="400"/>
      <c r="M221" s="400"/>
      <c r="N221" s="400"/>
      <c r="O221" s="400"/>
      <c r="P221" s="400"/>
      <c r="Q221" s="400"/>
      <c r="R221" s="400"/>
      <c r="S221" s="400"/>
      <c r="T221" s="400"/>
      <c r="U221" s="400"/>
      <c r="V221" s="401"/>
    </row>
    <row r="222" spans="1:22" ht="44.4" customHeight="1" x14ac:dyDescent="0.25">
      <c r="A222" s="405" t="s">
        <v>145</v>
      </c>
      <c r="B222" s="246"/>
      <c r="C222" s="246"/>
      <c r="D222" s="246"/>
      <c r="E222" s="246"/>
      <c r="F222" s="246"/>
      <c r="G222" s="246"/>
      <c r="H222" s="246"/>
      <c r="I222" s="246"/>
      <c r="J222" s="246"/>
      <c r="K222" s="246"/>
      <c r="L222" s="246"/>
      <c r="M222" s="246"/>
      <c r="N222" s="246"/>
      <c r="O222" s="246"/>
      <c r="P222" s="246"/>
      <c r="Q222" s="246"/>
      <c r="R222" s="246"/>
      <c r="S222" s="246"/>
      <c r="T222" s="246"/>
      <c r="U222" s="246"/>
      <c r="V222" s="412"/>
    </row>
    <row r="223" spans="1:22" ht="31.2" customHeight="1" x14ac:dyDescent="0.25">
      <c r="A223" s="402" t="s">
        <v>238</v>
      </c>
      <c r="B223" s="403"/>
      <c r="C223" s="403"/>
      <c r="D223" s="403"/>
      <c r="E223" s="403"/>
      <c r="F223" s="403"/>
      <c r="G223" s="403"/>
      <c r="H223" s="403"/>
      <c r="I223" s="403"/>
      <c r="J223" s="403"/>
      <c r="K223" s="403"/>
      <c r="L223" s="403"/>
      <c r="M223" s="403"/>
      <c r="N223" s="403"/>
      <c r="O223" s="403"/>
      <c r="P223" s="403"/>
      <c r="Q223" s="403"/>
      <c r="R223" s="403"/>
      <c r="S223" s="403"/>
      <c r="T223" s="403"/>
      <c r="U223" s="403"/>
      <c r="V223" s="404"/>
    </row>
    <row r="224" spans="1:22" ht="19.2" customHeight="1" x14ac:dyDescent="0.25">
      <c r="A224" s="405" t="s">
        <v>146</v>
      </c>
      <c r="B224" s="392"/>
      <c r="C224" s="392"/>
      <c r="D224" s="392"/>
      <c r="E224" s="392"/>
      <c r="F224" s="392"/>
      <c r="G224" s="392"/>
      <c r="H224" s="392"/>
      <c r="I224" s="392"/>
      <c r="J224" s="392"/>
      <c r="K224" s="392"/>
      <c r="L224" s="392"/>
      <c r="M224" s="392"/>
      <c r="N224" s="392"/>
      <c r="O224" s="392"/>
      <c r="P224" s="392"/>
      <c r="Q224" s="392"/>
      <c r="R224" s="392"/>
      <c r="S224" s="392"/>
      <c r="T224" s="392"/>
      <c r="U224" s="392"/>
      <c r="V224" s="393"/>
    </row>
    <row r="225" spans="1:22" ht="19.2" customHeight="1" x14ac:dyDescent="0.25">
      <c r="A225" s="406" t="s">
        <v>232</v>
      </c>
      <c r="B225" s="403"/>
      <c r="C225" s="403"/>
      <c r="D225" s="403"/>
      <c r="E225" s="403"/>
      <c r="F225" s="403"/>
      <c r="G225" s="403"/>
      <c r="H225" s="403"/>
      <c r="I225" s="403"/>
      <c r="J225" s="403"/>
      <c r="K225" s="403"/>
      <c r="L225" s="403"/>
      <c r="M225" s="403"/>
      <c r="N225" s="403"/>
      <c r="O225" s="403"/>
      <c r="P225" s="403"/>
      <c r="Q225" s="403"/>
      <c r="R225" s="403"/>
      <c r="S225" s="403"/>
      <c r="T225" s="403"/>
      <c r="U225" s="403"/>
      <c r="V225" s="404"/>
    </row>
    <row r="226" spans="1:22" ht="19.2" customHeight="1" x14ac:dyDescent="0.25">
      <c r="A226" s="405" t="s">
        <v>239</v>
      </c>
      <c r="B226" s="392"/>
      <c r="C226" s="392"/>
      <c r="D226" s="392"/>
      <c r="E226" s="392"/>
      <c r="F226" s="392"/>
      <c r="G226" s="392"/>
      <c r="H226" s="392"/>
      <c r="I226" s="392"/>
      <c r="J226" s="392"/>
      <c r="K226" s="392"/>
      <c r="L226" s="392"/>
      <c r="M226" s="392"/>
      <c r="N226" s="392"/>
      <c r="O226" s="392"/>
      <c r="P226" s="392"/>
      <c r="Q226" s="392"/>
      <c r="R226" s="392"/>
      <c r="S226" s="392"/>
      <c r="T226" s="392"/>
      <c r="U226" s="392"/>
      <c r="V226" s="393"/>
    </row>
    <row r="227" spans="1:22" ht="19.2" customHeight="1" x14ac:dyDescent="0.25">
      <c r="A227" s="406" t="s">
        <v>110</v>
      </c>
      <c r="B227" s="403"/>
      <c r="C227" s="403"/>
      <c r="D227" s="403"/>
      <c r="E227" s="403"/>
      <c r="F227" s="403"/>
      <c r="G227" s="403"/>
      <c r="H227" s="403"/>
      <c r="I227" s="403"/>
      <c r="J227" s="403"/>
      <c r="K227" s="403"/>
      <c r="L227" s="403"/>
      <c r="M227" s="403"/>
      <c r="N227" s="403"/>
      <c r="O227" s="403"/>
      <c r="P227" s="403"/>
      <c r="Q227" s="403"/>
      <c r="R227" s="403"/>
      <c r="S227" s="403"/>
      <c r="T227" s="403"/>
      <c r="U227" s="403"/>
      <c r="V227" s="404"/>
    </row>
    <row r="228" spans="1:22" ht="19.2" customHeight="1" x14ac:dyDescent="0.25">
      <c r="A228" s="391" t="s">
        <v>233</v>
      </c>
      <c r="B228" s="392"/>
      <c r="C228" s="392"/>
      <c r="D228" s="392"/>
      <c r="E228" s="392"/>
      <c r="F228" s="392"/>
      <c r="G228" s="392"/>
      <c r="H228" s="392"/>
      <c r="I228" s="392"/>
      <c r="J228" s="392"/>
      <c r="K228" s="392"/>
      <c r="L228" s="392"/>
      <c r="M228" s="392"/>
      <c r="N228" s="392"/>
      <c r="O228" s="392"/>
      <c r="P228" s="392"/>
      <c r="Q228" s="392"/>
      <c r="R228" s="392"/>
      <c r="S228" s="392"/>
      <c r="T228" s="392"/>
      <c r="U228" s="392"/>
      <c r="V228" s="393"/>
    </row>
    <row r="229" spans="1:22" ht="19.2" customHeight="1" x14ac:dyDescent="0.25">
      <c r="A229" s="402" t="s">
        <v>240</v>
      </c>
      <c r="B229" s="403"/>
      <c r="C229" s="403"/>
      <c r="D229" s="403"/>
      <c r="E229" s="403"/>
      <c r="F229" s="403"/>
      <c r="G229" s="403"/>
      <c r="H229" s="403"/>
      <c r="I229" s="403"/>
      <c r="J229" s="403"/>
      <c r="K229" s="403"/>
      <c r="L229" s="403"/>
      <c r="M229" s="403"/>
      <c r="N229" s="403"/>
      <c r="O229" s="403"/>
      <c r="P229" s="403"/>
      <c r="Q229" s="403"/>
      <c r="R229" s="403"/>
      <c r="S229" s="403"/>
      <c r="T229" s="403"/>
      <c r="U229" s="403"/>
      <c r="V229" s="404"/>
    </row>
    <row r="230" spans="1:22" ht="22.2" customHeight="1" x14ac:dyDescent="0.25">
      <c r="A230" s="405" t="s">
        <v>241</v>
      </c>
      <c r="B230" s="392"/>
      <c r="C230" s="392"/>
      <c r="D230" s="392"/>
      <c r="E230" s="392"/>
      <c r="F230" s="392"/>
      <c r="G230" s="392"/>
      <c r="H230" s="392"/>
      <c r="I230" s="392"/>
      <c r="J230" s="392"/>
      <c r="K230" s="392"/>
      <c r="L230" s="392"/>
      <c r="M230" s="392"/>
      <c r="N230" s="392"/>
      <c r="O230" s="392"/>
      <c r="P230" s="392"/>
      <c r="Q230" s="392"/>
      <c r="R230" s="392"/>
      <c r="S230" s="392"/>
      <c r="T230" s="392"/>
      <c r="U230" s="392"/>
      <c r="V230" s="393"/>
    </row>
    <row r="231" spans="1:22" ht="30.6" customHeight="1" x14ac:dyDescent="0.25">
      <c r="A231" s="406" t="s">
        <v>234</v>
      </c>
      <c r="B231" s="403"/>
      <c r="C231" s="403"/>
      <c r="D231" s="403"/>
      <c r="E231" s="403"/>
      <c r="F231" s="403"/>
      <c r="G231" s="403"/>
      <c r="H231" s="403"/>
      <c r="I231" s="403"/>
      <c r="J231" s="403"/>
      <c r="K231" s="403"/>
      <c r="L231" s="403"/>
      <c r="M231" s="403"/>
      <c r="N231" s="403"/>
      <c r="O231" s="403"/>
      <c r="P231" s="403"/>
      <c r="Q231" s="403"/>
      <c r="R231" s="403"/>
      <c r="S231" s="403"/>
      <c r="T231" s="403"/>
      <c r="U231" s="403"/>
      <c r="V231" s="404"/>
    </row>
    <row r="232" spans="1:22" ht="19.8" customHeight="1" x14ac:dyDescent="0.25">
      <c r="A232" s="391" t="s">
        <v>235</v>
      </c>
      <c r="B232" s="392"/>
      <c r="C232" s="392"/>
      <c r="D232" s="392"/>
      <c r="E232" s="392"/>
      <c r="F232" s="392"/>
      <c r="G232" s="392"/>
      <c r="H232" s="392"/>
      <c r="I232" s="392"/>
      <c r="J232" s="392"/>
      <c r="K232" s="392"/>
      <c r="L232" s="392"/>
      <c r="M232" s="392"/>
      <c r="N232" s="392"/>
      <c r="O232" s="392"/>
      <c r="P232" s="392"/>
      <c r="Q232" s="392"/>
      <c r="R232" s="392"/>
      <c r="S232" s="392"/>
      <c r="T232" s="392"/>
      <c r="U232" s="392"/>
      <c r="V232" s="393"/>
    </row>
    <row r="233" spans="1:22" x14ac:dyDescent="0.25">
      <c r="A233" s="406"/>
      <c r="B233" s="403"/>
      <c r="C233" s="403"/>
      <c r="D233" s="403"/>
      <c r="E233" s="403"/>
      <c r="F233" s="403"/>
      <c r="G233" s="403"/>
      <c r="H233" s="403"/>
      <c r="I233" s="403"/>
      <c r="J233" s="403"/>
      <c r="K233" s="403"/>
      <c r="L233" s="403"/>
      <c r="M233" s="403"/>
      <c r="N233" s="403"/>
      <c r="O233" s="403"/>
      <c r="P233" s="403"/>
      <c r="Q233" s="403"/>
      <c r="R233" s="403"/>
      <c r="S233" s="403"/>
      <c r="T233" s="403"/>
      <c r="U233" s="403"/>
      <c r="V233" s="404"/>
    </row>
    <row r="234" spans="1:22" x14ac:dyDescent="0.25">
      <c r="A234" s="407"/>
      <c r="B234" s="235"/>
      <c r="C234" s="235"/>
      <c r="D234" s="235"/>
      <c r="E234" s="235"/>
      <c r="F234" s="235"/>
      <c r="G234" s="235"/>
      <c r="H234" s="235"/>
      <c r="I234" s="235"/>
      <c r="J234" s="235"/>
      <c r="K234" s="235"/>
      <c r="L234" s="235"/>
      <c r="M234" s="235"/>
      <c r="N234" s="235"/>
      <c r="O234" s="235"/>
      <c r="P234" s="235"/>
      <c r="Q234" s="235"/>
      <c r="R234" s="235"/>
      <c r="S234" s="235"/>
      <c r="T234" s="235"/>
      <c r="U234" s="235"/>
      <c r="V234" s="408"/>
    </row>
    <row r="235" spans="1:22" x14ac:dyDescent="0.25">
      <c r="A235" s="406"/>
      <c r="B235" s="403"/>
      <c r="C235" s="403"/>
      <c r="D235" s="403"/>
      <c r="E235" s="403"/>
      <c r="F235" s="403"/>
      <c r="G235" s="403"/>
      <c r="H235" s="403"/>
      <c r="I235" s="403"/>
      <c r="J235" s="403"/>
      <c r="K235" s="403"/>
      <c r="L235" s="403"/>
      <c r="M235" s="403"/>
      <c r="N235" s="403"/>
      <c r="O235" s="403"/>
      <c r="P235" s="403"/>
      <c r="Q235" s="403"/>
      <c r="R235" s="403"/>
      <c r="S235" s="403"/>
      <c r="T235" s="403"/>
      <c r="U235" s="403"/>
      <c r="V235" s="404"/>
    </row>
    <row r="236" spans="1:22" ht="13.8" thickBot="1" x14ac:dyDescent="0.3">
      <c r="A236" s="409"/>
      <c r="B236" s="410"/>
      <c r="C236" s="410"/>
      <c r="D236" s="410"/>
      <c r="E236" s="410"/>
      <c r="F236" s="410"/>
      <c r="G236" s="410"/>
      <c r="H236" s="410"/>
      <c r="I236" s="410"/>
      <c r="J236" s="410"/>
      <c r="K236" s="410"/>
      <c r="L236" s="410"/>
      <c r="M236" s="410"/>
      <c r="N236" s="410"/>
      <c r="O236" s="410"/>
      <c r="P236" s="410"/>
      <c r="Q236" s="410"/>
      <c r="R236" s="410"/>
      <c r="S236" s="410"/>
      <c r="T236" s="410"/>
      <c r="U236" s="410"/>
      <c r="V236" s="411"/>
    </row>
    <row r="237" spans="1:22" x14ac:dyDescent="0.25">
      <c r="A237" s="235"/>
      <c r="B237" s="235"/>
      <c r="C237" s="235"/>
      <c r="D237" s="235"/>
      <c r="E237" s="235"/>
      <c r="F237" s="235"/>
      <c r="G237" s="235"/>
      <c r="H237" s="235"/>
      <c r="I237" s="235"/>
      <c r="J237" s="235"/>
      <c r="K237" s="235"/>
      <c r="L237" s="235"/>
      <c r="M237" s="235"/>
      <c r="N237" s="235"/>
      <c r="O237" s="235"/>
      <c r="P237" s="235"/>
      <c r="Q237" s="235"/>
      <c r="R237" s="235"/>
      <c r="S237" s="235"/>
      <c r="T237" s="235"/>
      <c r="U237" s="235"/>
      <c r="V237" s="235"/>
    </row>
    <row r="238" spans="1:22" x14ac:dyDescent="0.25">
      <c r="A238" s="235"/>
      <c r="B238" s="235"/>
      <c r="C238" s="235"/>
      <c r="D238" s="235"/>
      <c r="E238" s="235"/>
      <c r="F238" s="235"/>
      <c r="G238" s="235"/>
      <c r="H238" s="235"/>
      <c r="I238" s="235"/>
      <c r="J238" s="235"/>
      <c r="K238" s="235"/>
      <c r="L238" s="235"/>
      <c r="M238" s="235"/>
      <c r="N238" s="235"/>
      <c r="O238" s="235"/>
      <c r="P238" s="235"/>
      <c r="Q238" s="235"/>
      <c r="R238" s="235"/>
      <c r="S238" s="235"/>
      <c r="T238" s="235"/>
      <c r="U238" s="235"/>
      <c r="V238" s="235"/>
    </row>
    <row r="239" spans="1:22" x14ac:dyDescent="0.25">
      <c r="A239" s="235"/>
      <c r="B239" s="235"/>
      <c r="C239" s="235"/>
      <c r="D239" s="235"/>
      <c r="E239" s="235"/>
      <c r="F239" s="235"/>
      <c r="G239" s="235"/>
      <c r="H239" s="235"/>
      <c r="I239" s="235"/>
      <c r="J239" s="235"/>
      <c r="K239" s="235"/>
      <c r="L239" s="235"/>
      <c r="M239" s="235"/>
      <c r="N239" s="235"/>
      <c r="O239" s="235"/>
      <c r="P239" s="235"/>
      <c r="Q239" s="235"/>
      <c r="R239" s="235"/>
      <c r="S239" s="235"/>
      <c r="T239" s="235"/>
      <c r="U239" s="235"/>
      <c r="V239" s="235"/>
    </row>
    <row r="240" spans="1:22" x14ac:dyDescent="0.25">
      <c r="A240" s="235"/>
      <c r="B240" s="235"/>
      <c r="C240" s="235"/>
      <c r="D240" s="235"/>
      <c r="E240" s="235"/>
      <c r="F240" s="235"/>
      <c r="G240" s="235"/>
      <c r="H240" s="235"/>
      <c r="I240" s="235"/>
      <c r="J240" s="235"/>
      <c r="K240" s="235"/>
      <c r="L240" s="235"/>
      <c r="M240" s="235"/>
      <c r="N240" s="235"/>
      <c r="O240" s="235"/>
      <c r="P240" s="235"/>
      <c r="Q240" s="235"/>
      <c r="R240" s="235"/>
      <c r="S240" s="235"/>
      <c r="T240" s="235"/>
      <c r="U240" s="235"/>
      <c r="V240" s="235"/>
    </row>
    <row r="241" spans="1:22" x14ac:dyDescent="0.25">
      <c r="A241" s="235"/>
      <c r="B241" s="235"/>
      <c r="C241" s="235"/>
      <c r="D241" s="235"/>
      <c r="E241" s="235"/>
      <c r="F241" s="235"/>
      <c r="G241" s="235"/>
      <c r="H241" s="235"/>
      <c r="I241" s="235"/>
      <c r="J241" s="235"/>
      <c r="K241" s="235"/>
      <c r="L241" s="235"/>
      <c r="M241" s="235"/>
      <c r="N241" s="235"/>
      <c r="O241" s="235"/>
      <c r="P241" s="235"/>
      <c r="Q241" s="235"/>
      <c r="R241" s="235"/>
      <c r="S241" s="235"/>
      <c r="T241" s="235"/>
      <c r="U241" s="235"/>
      <c r="V241" s="235"/>
    </row>
    <row r="242" spans="1:22" x14ac:dyDescent="0.25">
      <c r="A242" s="235"/>
      <c r="B242" s="235"/>
      <c r="C242" s="235"/>
      <c r="D242" s="235"/>
      <c r="E242" s="235"/>
      <c r="F242" s="235"/>
      <c r="G242" s="235"/>
      <c r="H242" s="235"/>
      <c r="I242" s="235"/>
      <c r="J242" s="235"/>
      <c r="K242" s="235"/>
      <c r="L242" s="235"/>
      <c r="M242" s="235"/>
      <c r="N242" s="235"/>
      <c r="O242" s="235"/>
      <c r="P242" s="235"/>
      <c r="Q242" s="235"/>
      <c r="R242" s="235"/>
      <c r="S242" s="235"/>
      <c r="T242" s="235"/>
      <c r="U242" s="235"/>
      <c r="V242" s="235"/>
    </row>
    <row r="243" spans="1:22" x14ac:dyDescent="0.25">
      <c r="A243" s="235"/>
      <c r="B243" s="235"/>
      <c r="C243" s="235"/>
      <c r="D243" s="235"/>
      <c r="E243" s="235"/>
      <c r="F243" s="235"/>
      <c r="G243" s="235"/>
      <c r="H243" s="235"/>
      <c r="I243" s="235"/>
      <c r="J243" s="235"/>
      <c r="K243" s="235"/>
      <c r="L243" s="235"/>
      <c r="M243" s="235"/>
      <c r="N243" s="235"/>
      <c r="O243" s="235"/>
      <c r="P243" s="235"/>
      <c r="Q243" s="235"/>
      <c r="R243" s="235"/>
      <c r="S243" s="235"/>
      <c r="T243" s="235"/>
      <c r="U243" s="235"/>
      <c r="V243" s="235"/>
    </row>
    <row r="244" spans="1:22" x14ac:dyDescent="0.25">
      <c r="A244" s="235"/>
      <c r="B244" s="235"/>
      <c r="C244" s="235"/>
      <c r="D244" s="235"/>
      <c r="E244" s="235"/>
      <c r="F244" s="235"/>
      <c r="G244" s="235"/>
      <c r="H244" s="235"/>
      <c r="I244" s="235"/>
      <c r="J244" s="235"/>
      <c r="K244" s="235"/>
      <c r="L244" s="235"/>
      <c r="M244" s="235"/>
      <c r="N244" s="235"/>
      <c r="O244" s="235"/>
      <c r="P244" s="235"/>
      <c r="Q244" s="235"/>
      <c r="R244" s="235"/>
      <c r="S244" s="235"/>
      <c r="T244" s="235"/>
      <c r="U244" s="235"/>
      <c r="V244" s="235"/>
    </row>
    <row r="245" spans="1:22" x14ac:dyDescent="0.25">
      <c r="A245" s="235"/>
      <c r="B245" s="235"/>
      <c r="C245" s="235"/>
      <c r="D245" s="235"/>
      <c r="E245" s="235"/>
      <c r="F245" s="235"/>
      <c r="G245" s="235"/>
      <c r="H245" s="235"/>
      <c r="I245" s="235"/>
      <c r="J245" s="235"/>
      <c r="K245" s="235"/>
      <c r="L245" s="235"/>
      <c r="M245" s="235"/>
      <c r="N245" s="235"/>
      <c r="O245" s="235"/>
      <c r="P245" s="235"/>
      <c r="Q245" s="235"/>
      <c r="R245" s="235"/>
      <c r="S245" s="235"/>
      <c r="T245" s="235"/>
      <c r="U245" s="235"/>
      <c r="V245" s="235"/>
    </row>
    <row r="246" spans="1:22" x14ac:dyDescent="0.25">
      <c r="A246" s="235"/>
      <c r="B246" s="235"/>
      <c r="C246" s="235"/>
      <c r="D246" s="235"/>
      <c r="E246" s="235"/>
      <c r="F246" s="235"/>
      <c r="G246" s="235"/>
      <c r="H246" s="235"/>
      <c r="I246" s="235"/>
      <c r="J246" s="235"/>
      <c r="K246" s="235"/>
      <c r="L246" s="235"/>
      <c r="M246" s="235"/>
      <c r="N246" s="235"/>
      <c r="O246" s="235"/>
      <c r="P246" s="235"/>
      <c r="Q246" s="235"/>
      <c r="R246" s="235"/>
      <c r="S246" s="235"/>
      <c r="T246" s="235"/>
      <c r="U246" s="235"/>
      <c r="V246" s="235"/>
    </row>
    <row r="247" spans="1:22" x14ac:dyDescent="0.25">
      <c r="A247" s="235"/>
      <c r="B247" s="235"/>
      <c r="C247" s="235"/>
      <c r="D247" s="235"/>
      <c r="E247" s="235"/>
      <c r="F247" s="235"/>
      <c r="G247" s="235"/>
      <c r="H247" s="235"/>
      <c r="I247" s="235"/>
      <c r="J247" s="235"/>
      <c r="K247" s="235"/>
      <c r="L247" s="235"/>
      <c r="M247" s="235"/>
      <c r="N247" s="235"/>
      <c r="O247" s="235"/>
      <c r="P247" s="235"/>
      <c r="Q247" s="235"/>
      <c r="R247" s="235"/>
      <c r="S247" s="235"/>
      <c r="T247" s="235"/>
      <c r="U247" s="235"/>
      <c r="V247" s="235"/>
    </row>
    <row r="248" spans="1:22" x14ac:dyDescent="0.25">
      <c r="A248" s="235"/>
      <c r="B248" s="235"/>
      <c r="C248" s="235"/>
      <c r="D248" s="235"/>
      <c r="E248" s="235"/>
      <c r="F248" s="235"/>
      <c r="G248" s="235"/>
      <c r="H248" s="235"/>
      <c r="I248" s="235"/>
      <c r="J248" s="235"/>
      <c r="K248" s="235"/>
      <c r="L248" s="235"/>
      <c r="M248" s="235"/>
      <c r="N248" s="235"/>
      <c r="O248" s="235"/>
      <c r="P248" s="235"/>
      <c r="Q248" s="235"/>
      <c r="R248" s="235"/>
      <c r="S248" s="235"/>
      <c r="T248" s="235"/>
      <c r="U248" s="235"/>
      <c r="V248" s="235"/>
    </row>
    <row r="249" spans="1:22" x14ac:dyDescent="0.25">
      <c r="A249" s="235"/>
      <c r="B249" s="235"/>
      <c r="C249" s="235"/>
      <c r="D249" s="235"/>
      <c r="E249" s="235"/>
      <c r="F249" s="235"/>
      <c r="G249" s="235"/>
      <c r="H249" s="235"/>
      <c r="I249" s="235"/>
      <c r="J249" s="235"/>
      <c r="K249" s="235"/>
      <c r="L249" s="235"/>
      <c r="M249" s="235"/>
      <c r="N249" s="235"/>
      <c r="O249" s="235"/>
      <c r="P249" s="235"/>
      <c r="Q249" s="235"/>
      <c r="R249" s="235"/>
      <c r="S249" s="235"/>
      <c r="T249" s="235"/>
      <c r="U249" s="235"/>
      <c r="V249" s="235"/>
    </row>
    <row r="250" spans="1:22" x14ac:dyDescent="0.25">
      <c r="A250" s="235"/>
      <c r="B250" s="235"/>
      <c r="C250" s="235"/>
      <c r="D250" s="235"/>
      <c r="E250" s="235"/>
      <c r="F250" s="235"/>
      <c r="G250" s="235"/>
      <c r="H250" s="235"/>
      <c r="I250" s="235"/>
      <c r="J250" s="235"/>
      <c r="K250" s="235"/>
      <c r="L250" s="235"/>
      <c r="M250" s="235"/>
      <c r="N250" s="235"/>
      <c r="O250" s="235"/>
      <c r="P250" s="235"/>
      <c r="Q250" s="235"/>
      <c r="R250" s="235"/>
      <c r="S250" s="235"/>
      <c r="T250" s="235"/>
      <c r="U250" s="235"/>
      <c r="V250" s="235"/>
    </row>
    <row r="251" spans="1:22" x14ac:dyDescent="0.25">
      <c r="A251" s="235"/>
      <c r="B251" s="235"/>
      <c r="C251" s="235"/>
      <c r="D251" s="235"/>
      <c r="E251" s="235"/>
      <c r="F251" s="235"/>
      <c r="G251" s="235"/>
      <c r="H251" s="235"/>
      <c r="I251" s="235"/>
      <c r="J251" s="235"/>
      <c r="K251" s="235"/>
      <c r="L251" s="235"/>
      <c r="M251" s="235"/>
      <c r="N251" s="235"/>
      <c r="O251" s="235"/>
      <c r="P251" s="235"/>
      <c r="Q251" s="235"/>
      <c r="R251" s="235"/>
      <c r="S251" s="235"/>
      <c r="T251" s="235"/>
      <c r="U251" s="235"/>
      <c r="V251" s="235"/>
    </row>
    <row r="252" spans="1:22" x14ac:dyDescent="0.25">
      <c r="A252" s="235"/>
      <c r="B252" s="235"/>
      <c r="C252" s="235"/>
      <c r="D252" s="235"/>
      <c r="E252" s="235"/>
      <c r="F252" s="235"/>
      <c r="G252" s="235"/>
      <c r="H252" s="235"/>
      <c r="I252" s="235"/>
      <c r="J252" s="235"/>
      <c r="K252" s="235"/>
      <c r="L252" s="235"/>
      <c r="M252" s="235"/>
      <c r="N252" s="235"/>
      <c r="O252" s="235"/>
      <c r="P252" s="235"/>
      <c r="Q252" s="235"/>
      <c r="R252" s="235"/>
      <c r="S252" s="235"/>
      <c r="T252" s="235"/>
      <c r="U252" s="235"/>
      <c r="V252" s="235"/>
    </row>
    <row r="253" spans="1:22" x14ac:dyDescent="0.25">
      <c r="A253" s="235"/>
      <c r="B253" s="235"/>
      <c r="C253" s="235"/>
      <c r="D253" s="235"/>
      <c r="E253" s="235"/>
      <c r="F253" s="235"/>
      <c r="G253" s="235"/>
      <c r="H253" s="235"/>
      <c r="I253" s="235"/>
      <c r="J253" s="235"/>
      <c r="K253" s="235"/>
      <c r="L253" s="235"/>
      <c r="M253" s="235"/>
      <c r="N253" s="235"/>
      <c r="O253" s="235"/>
      <c r="P253" s="235"/>
      <c r="Q253" s="235"/>
      <c r="R253" s="235"/>
      <c r="S253" s="235"/>
      <c r="T253" s="235"/>
      <c r="U253" s="235"/>
      <c r="V253" s="235"/>
    </row>
    <row r="254" spans="1:22" x14ac:dyDescent="0.25">
      <c r="A254" s="235"/>
      <c r="B254" s="235"/>
      <c r="C254" s="235"/>
      <c r="D254" s="235"/>
      <c r="E254" s="235"/>
      <c r="F254" s="235"/>
      <c r="G254" s="235"/>
      <c r="H254" s="235"/>
      <c r="I254" s="235"/>
      <c r="J254" s="235"/>
      <c r="K254" s="235"/>
      <c r="L254" s="235"/>
      <c r="M254" s="235"/>
      <c r="N254" s="235"/>
      <c r="O254" s="235"/>
      <c r="P254" s="235"/>
      <c r="Q254" s="235"/>
      <c r="R254" s="235"/>
      <c r="S254" s="235"/>
      <c r="T254" s="235"/>
      <c r="U254" s="235"/>
      <c r="V254" s="235"/>
    </row>
    <row r="255" spans="1:22" x14ac:dyDescent="0.25">
      <c r="A255" s="235"/>
      <c r="B255" s="235"/>
      <c r="C255" s="235"/>
      <c r="D255" s="235"/>
      <c r="E255" s="235"/>
      <c r="F255" s="235"/>
      <c r="G255" s="235"/>
      <c r="H255" s="235"/>
      <c r="I255" s="235"/>
      <c r="J255" s="235"/>
      <c r="K255" s="235"/>
      <c r="L255" s="235"/>
      <c r="M255" s="235"/>
      <c r="N255" s="235"/>
      <c r="O255" s="235"/>
      <c r="P255" s="235"/>
      <c r="Q255" s="235"/>
      <c r="R255" s="235"/>
      <c r="S255" s="235"/>
      <c r="T255" s="235"/>
      <c r="U255" s="235"/>
      <c r="V255" s="235"/>
    </row>
    <row r="256" spans="1:22" x14ac:dyDescent="0.25">
      <c r="A256" s="235"/>
      <c r="B256" s="235"/>
      <c r="C256" s="235"/>
      <c r="D256" s="235"/>
      <c r="E256" s="235"/>
      <c r="F256" s="235"/>
      <c r="G256" s="235"/>
      <c r="H256" s="235"/>
      <c r="I256" s="235"/>
      <c r="J256" s="235"/>
      <c r="K256" s="235"/>
      <c r="L256" s="235"/>
      <c r="M256" s="235"/>
      <c r="N256" s="235"/>
      <c r="O256" s="235"/>
      <c r="P256" s="235"/>
      <c r="Q256" s="235"/>
      <c r="R256" s="235"/>
      <c r="S256" s="235"/>
      <c r="T256" s="235"/>
      <c r="U256" s="235"/>
      <c r="V256" s="235"/>
    </row>
    <row r="257" spans="1:22" x14ac:dyDescent="0.25">
      <c r="A257" s="235"/>
      <c r="B257" s="235"/>
      <c r="C257" s="235"/>
      <c r="D257" s="235"/>
      <c r="E257" s="235"/>
      <c r="F257" s="235"/>
      <c r="G257" s="235"/>
      <c r="H257" s="235"/>
      <c r="I257" s="235"/>
      <c r="J257" s="235"/>
      <c r="K257" s="235"/>
      <c r="L257" s="235"/>
      <c r="M257" s="235"/>
      <c r="N257" s="235"/>
      <c r="O257" s="235"/>
      <c r="P257" s="235"/>
      <c r="Q257" s="235"/>
      <c r="R257" s="235"/>
      <c r="S257" s="235"/>
      <c r="T257" s="235"/>
      <c r="U257" s="235"/>
      <c r="V257" s="235"/>
    </row>
    <row r="258" spans="1:22" x14ac:dyDescent="0.25">
      <c r="A258" s="235"/>
      <c r="B258" s="235"/>
      <c r="C258" s="235"/>
      <c r="D258" s="235"/>
      <c r="E258" s="235"/>
      <c r="F258" s="235"/>
      <c r="G258" s="235"/>
      <c r="H258" s="235"/>
      <c r="I258" s="235"/>
      <c r="J258" s="235"/>
      <c r="K258" s="235"/>
      <c r="L258" s="235"/>
      <c r="M258" s="235"/>
      <c r="N258" s="235"/>
      <c r="O258" s="235"/>
      <c r="P258" s="235"/>
      <c r="Q258" s="235"/>
      <c r="R258" s="235"/>
      <c r="S258" s="235"/>
      <c r="T258" s="235"/>
      <c r="U258" s="235"/>
      <c r="V258" s="235"/>
    </row>
    <row r="259" spans="1:22" x14ac:dyDescent="0.25">
      <c r="A259" s="235"/>
      <c r="B259" s="235"/>
      <c r="C259" s="235"/>
      <c r="D259" s="235"/>
      <c r="E259" s="235"/>
      <c r="F259" s="235"/>
      <c r="G259" s="235"/>
      <c r="H259" s="235"/>
      <c r="I259" s="235"/>
      <c r="J259" s="235"/>
      <c r="K259" s="235"/>
      <c r="L259" s="235"/>
      <c r="M259" s="235"/>
      <c r="N259" s="235"/>
      <c r="O259" s="235"/>
      <c r="P259" s="235"/>
      <c r="Q259" s="235"/>
      <c r="R259" s="235"/>
      <c r="S259" s="235"/>
      <c r="T259" s="235"/>
      <c r="U259" s="235"/>
      <c r="V259" s="235"/>
    </row>
    <row r="260" spans="1:22" x14ac:dyDescent="0.25">
      <c r="A260" s="235"/>
      <c r="B260" s="235"/>
      <c r="C260" s="235"/>
      <c r="D260" s="235"/>
      <c r="E260" s="235"/>
      <c r="F260" s="235"/>
      <c r="G260" s="235"/>
      <c r="H260" s="235"/>
      <c r="I260" s="235"/>
      <c r="J260" s="235"/>
      <c r="K260" s="235"/>
      <c r="L260" s="235"/>
      <c r="M260" s="235"/>
      <c r="N260" s="235"/>
      <c r="O260" s="235"/>
      <c r="P260" s="235"/>
      <c r="Q260" s="235"/>
      <c r="R260" s="235"/>
      <c r="S260" s="235"/>
      <c r="T260" s="235"/>
      <c r="U260" s="235"/>
      <c r="V260" s="235"/>
    </row>
    <row r="261" spans="1:22" x14ac:dyDescent="0.25">
      <c r="A261" s="235"/>
      <c r="B261" s="235"/>
      <c r="C261" s="235"/>
      <c r="D261" s="235"/>
      <c r="E261" s="235"/>
      <c r="F261" s="235"/>
      <c r="G261" s="235"/>
      <c r="H261" s="235"/>
      <c r="I261" s="235"/>
      <c r="J261" s="235"/>
      <c r="K261" s="235"/>
      <c r="L261" s="235"/>
      <c r="M261" s="235"/>
      <c r="N261" s="235"/>
      <c r="O261" s="235"/>
      <c r="P261" s="235"/>
      <c r="Q261" s="235"/>
      <c r="R261" s="235"/>
      <c r="S261" s="235"/>
      <c r="T261" s="235"/>
      <c r="U261" s="235"/>
      <c r="V261" s="235"/>
    </row>
    <row r="262" spans="1:22" x14ac:dyDescent="0.25">
      <c r="A262" s="235"/>
      <c r="B262" s="235"/>
      <c r="C262" s="235"/>
      <c r="D262" s="235"/>
      <c r="E262" s="235"/>
      <c r="F262" s="235"/>
      <c r="G262" s="235"/>
      <c r="H262" s="235"/>
      <c r="I262" s="235"/>
      <c r="J262" s="235"/>
      <c r="K262" s="235"/>
      <c r="L262" s="235"/>
      <c r="M262" s="235"/>
      <c r="N262" s="235"/>
      <c r="O262" s="235"/>
      <c r="P262" s="235"/>
      <c r="Q262" s="235"/>
      <c r="R262" s="235"/>
      <c r="S262" s="235"/>
      <c r="T262" s="235"/>
      <c r="U262" s="235"/>
      <c r="V262" s="235"/>
    </row>
  </sheetData>
  <sheetProtection algorithmName="SHA-512" hashValue="X9zSUnKbABrp3cCQemmCFYHJcHXZ+du7NO3Zu+kMN5Sm8YPY3/Vu0kYfc1POv/SXSnKr6yMqH6rIg7IGkRWxTg==" saltValue="bYKI43fqOkTgsVsi9FA/BA==" spinCount="100000" sheet="1" objects="1" scenarios="1"/>
  <mergeCells count="256">
    <mergeCell ref="A174:V174"/>
    <mergeCell ref="A175:V175"/>
    <mergeCell ref="S190:V190"/>
    <mergeCell ref="D191:H191"/>
    <mergeCell ref="A163:V163"/>
    <mergeCell ref="A164:V164"/>
    <mergeCell ref="B182:C182"/>
    <mergeCell ref="B183:C183"/>
    <mergeCell ref="B184:C184"/>
    <mergeCell ref="B185:C185"/>
    <mergeCell ref="B186:C186"/>
    <mergeCell ref="B187:C187"/>
    <mergeCell ref="B188:C188"/>
    <mergeCell ref="D187:H187"/>
    <mergeCell ref="I187:O187"/>
    <mergeCell ref="D188:H188"/>
    <mergeCell ref="I188:O188"/>
    <mergeCell ref="P187:R187"/>
    <mergeCell ref="S187:V187"/>
    <mergeCell ref="S188:V188"/>
    <mergeCell ref="P188:R188"/>
    <mergeCell ref="A180:V180"/>
    <mergeCell ref="A170:V170"/>
    <mergeCell ref="A171:V171"/>
    <mergeCell ref="A172:V172"/>
    <mergeCell ref="A173:V173"/>
    <mergeCell ref="S192:V192"/>
    <mergeCell ref="S197:V197"/>
    <mergeCell ref="B196:C196"/>
    <mergeCell ref="B195:C195"/>
    <mergeCell ref="B194:C194"/>
    <mergeCell ref="B191:C191"/>
    <mergeCell ref="B192:C192"/>
    <mergeCell ref="B193:C193"/>
    <mergeCell ref="D193:H193"/>
    <mergeCell ref="I193:O193"/>
    <mergeCell ref="P193:R193"/>
    <mergeCell ref="S193:V193"/>
    <mergeCell ref="D194:H194"/>
    <mergeCell ref="I194:O194"/>
    <mergeCell ref="P194:R194"/>
    <mergeCell ref="S194:V194"/>
    <mergeCell ref="A260:V260"/>
    <mergeCell ref="A261:V261"/>
    <mergeCell ref="A262:V262"/>
    <mergeCell ref="A226:V226"/>
    <mergeCell ref="A222:V222"/>
    <mergeCell ref="L213:V220"/>
    <mergeCell ref="A181:C181"/>
    <mergeCell ref="D181:H181"/>
    <mergeCell ref="I181:O181"/>
    <mergeCell ref="P181:R181"/>
    <mergeCell ref="S181:V181"/>
    <mergeCell ref="D182:H182"/>
    <mergeCell ref="I182:O182"/>
    <mergeCell ref="P182:R182"/>
    <mergeCell ref="S182:V182"/>
    <mergeCell ref="D183:H183"/>
    <mergeCell ref="I183:O183"/>
    <mergeCell ref="P183:R183"/>
    <mergeCell ref="S183:V183"/>
    <mergeCell ref="D184:H184"/>
    <mergeCell ref="A251:V251"/>
    <mergeCell ref="A253:V253"/>
    <mergeCell ref="A252:V252"/>
    <mergeCell ref="A254:V254"/>
    <mergeCell ref="A255:V255"/>
    <mergeCell ref="A256:V256"/>
    <mergeCell ref="A257:V257"/>
    <mergeCell ref="A258:V258"/>
    <mergeCell ref="A259:V259"/>
    <mergeCell ref="A242:V242"/>
    <mergeCell ref="A243:V243"/>
    <mergeCell ref="A244:V244"/>
    <mergeCell ref="A245:V245"/>
    <mergeCell ref="A246:V246"/>
    <mergeCell ref="A247:V247"/>
    <mergeCell ref="A248:V248"/>
    <mergeCell ref="A249:V249"/>
    <mergeCell ref="A250:V250"/>
    <mergeCell ref="A233:V233"/>
    <mergeCell ref="A234:V234"/>
    <mergeCell ref="A235:V235"/>
    <mergeCell ref="A236:V236"/>
    <mergeCell ref="A237:V237"/>
    <mergeCell ref="A238:V238"/>
    <mergeCell ref="A239:V239"/>
    <mergeCell ref="A240:V240"/>
    <mergeCell ref="A241:V241"/>
    <mergeCell ref="A221:V221"/>
    <mergeCell ref="A223:V223"/>
    <mergeCell ref="A224:V224"/>
    <mergeCell ref="A225:V225"/>
    <mergeCell ref="A227:V227"/>
    <mergeCell ref="A228:V228"/>
    <mergeCell ref="A229:V229"/>
    <mergeCell ref="A230:V230"/>
    <mergeCell ref="A231:V231"/>
    <mergeCell ref="A232:V232"/>
    <mergeCell ref="L77:V83"/>
    <mergeCell ref="A76:V76"/>
    <mergeCell ref="A95:V96"/>
    <mergeCell ref="A89:V93"/>
    <mergeCell ref="A97:V97"/>
    <mergeCell ref="A101:V101"/>
    <mergeCell ref="A94:V94"/>
    <mergeCell ref="A88:V88"/>
    <mergeCell ref="A84:V84"/>
    <mergeCell ref="A85:K87"/>
    <mergeCell ref="L85:V87"/>
    <mergeCell ref="A165:V165"/>
    <mergeCell ref="A166:V166"/>
    <mergeCell ref="A167:V167"/>
    <mergeCell ref="A168:V168"/>
    <mergeCell ref="A169:V169"/>
    <mergeCell ref="A115:V115"/>
    <mergeCell ref="L109:V114"/>
    <mergeCell ref="A109:K114"/>
    <mergeCell ref="A130:V130"/>
    <mergeCell ref="A127:V127"/>
    <mergeCell ref="A124:V126"/>
    <mergeCell ref="A123:V123"/>
    <mergeCell ref="L119:V122"/>
    <mergeCell ref="A119:K122"/>
    <mergeCell ref="A118:V118"/>
    <mergeCell ref="L116:V117"/>
    <mergeCell ref="A116:K117"/>
    <mergeCell ref="A157:V157"/>
    <mergeCell ref="A158:K160"/>
    <mergeCell ref="L158:V160"/>
    <mergeCell ref="A133:V133"/>
    <mergeCell ref="A131:K132"/>
    <mergeCell ref="L131:V132"/>
    <mergeCell ref="A128:K129"/>
    <mergeCell ref="L128:V129"/>
    <mergeCell ref="A179:V179"/>
    <mergeCell ref="A176:V176"/>
    <mergeCell ref="A178:V178"/>
    <mergeCell ref="A177:V177"/>
    <mergeCell ref="I184:O184"/>
    <mergeCell ref="P184:R184"/>
    <mergeCell ref="S184:V184"/>
    <mergeCell ref="D185:H185"/>
    <mergeCell ref="I185:O185"/>
    <mergeCell ref="P185:R185"/>
    <mergeCell ref="S185:V185"/>
    <mergeCell ref="I195:O195"/>
    <mergeCell ref="P195:R195"/>
    <mergeCell ref="S195:V195"/>
    <mergeCell ref="B197:C197"/>
    <mergeCell ref="D197:H197"/>
    <mergeCell ref="I197:O197"/>
    <mergeCell ref="P197:R197"/>
    <mergeCell ref="D186:H186"/>
    <mergeCell ref="I186:O186"/>
    <mergeCell ref="P186:R186"/>
    <mergeCell ref="S186:V186"/>
    <mergeCell ref="D189:H189"/>
    <mergeCell ref="I189:O189"/>
    <mergeCell ref="P189:R189"/>
    <mergeCell ref="S189:V189"/>
    <mergeCell ref="D190:H190"/>
    <mergeCell ref="I190:O190"/>
    <mergeCell ref="P190:R190"/>
    <mergeCell ref="B189:C189"/>
    <mergeCell ref="B190:C190"/>
    <mergeCell ref="S191:V191"/>
    <mergeCell ref="D192:H192"/>
    <mergeCell ref="I192:O192"/>
    <mergeCell ref="P192:R192"/>
    <mergeCell ref="I191:O191"/>
    <mergeCell ref="P191:R191"/>
    <mergeCell ref="A200:K204"/>
    <mergeCell ref="A205:K205"/>
    <mergeCell ref="A211:K211"/>
    <mergeCell ref="A198:V198"/>
    <mergeCell ref="A214:K220"/>
    <mergeCell ref="A206:K210"/>
    <mergeCell ref="L200:V204"/>
    <mergeCell ref="L205:V205"/>
    <mergeCell ref="L206:V208"/>
    <mergeCell ref="L211:V211"/>
    <mergeCell ref="L212:V212"/>
    <mergeCell ref="L210:V210"/>
    <mergeCell ref="L209:V209"/>
    <mergeCell ref="A212:K212"/>
    <mergeCell ref="A213:K213"/>
    <mergeCell ref="A199:K199"/>
    <mergeCell ref="L199:V199"/>
    <mergeCell ref="D196:H196"/>
    <mergeCell ref="I196:O196"/>
    <mergeCell ref="P196:R196"/>
    <mergeCell ref="S196:V196"/>
    <mergeCell ref="D195:H195"/>
    <mergeCell ref="A1:V1"/>
    <mergeCell ref="A2:V2"/>
    <mergeCell ref="A3:V3"/>
    <mergeCell ref="A4:V4"/>
    <mergeCell ref="A6:V6"/>
    <mergeCell ref="A7:V7"/>
    <mergeCell ref="A8:V8"/>
    <mergeCell ref="A9:V9"/>
    <mergeCell ref="A10:V10"/>
    <mergeCell ref="A49:V49"/>
    <mergeCell ref="A43:K48"/>
    <mergeCell ref="L43:V48"/>
    <mergeCell ref="A42:V42"/>
    <mergeCell ref="A39:V39"/>
    <mergeCell ref="A40:V41"/>
    <mergeCell ref="A162:K162"/>
    <mergeCell ref="L162:V162"/>
    <mergeCell ref="A161:V161"/>
    <mergeCell ref="A147:V156"/>
    <mergeCell ref="A146:V146"/>
    <mergeCell ref="L143:V145"/>
    <mergeCell ref="A143:K145"/>
    <mergeCell ref="A142:V142"/>
    <mergeCell ref="A134:K141"/>
    <mergeCell ref="L134:V141"/>
    <mergeCell ref="A108:V108"/>
    <mergeCell ref="A106:K107"/>
    <mergeCell ref="L106:V107"/>
    <mergeCell ref="L102:V104"/>
    <mergeCell ref="A105:V105"/>
    <mergeCell ref="A102:K104"/>
    <mergeCell ref="A77:K83"/>
    <mergeCell ref="A98:V100"/>
    <mergeCell ref="A73:K75"/>
    <mergeCell ref="L73:V75"/>
    <mergeCell ref="A72:V72"/>
    <mergeCell ref="L63:V71"/>
    <mergeCell ref="A63:K71"/>
    <mergeCell ref="A62:V62"/>
    <mergeCell ref="A56:K61"/>
    <mergeCell ref="L56:V61"/>
    <mergeCell ref="L50:V54"/>
    <mergeCell ref="A55:V55"/>
    <mergeCell ref="A50:K54"/>
    <mergeCell ref="A37:V38"/>
    <mergeCell ref="A36:V36"/>
    <mergeCell ref="L30:V35"/>
    <mergeCell ref="A30:K35"/>
    <mergeCell ref="A16:V16"/>
    <mergeCell ref="A17:V17"/>
    <mergeCell ref="A18:V19"/>
    <mergeCell ref="A20:V20"/>
    <mergeCell ref="A5:V5"/>
    <mergeCell ref="A22:V22"/>
    <mergeCell ref="A21:V21"/>
    <mergeCell ref="A23:K28"/>
    <mergeCell ref="L23:V28"/>
    <mergeCell ref="A29:V29"/>
    <mergeCell ref="A11:V11"/>
    <mergeCell ref="A12:V13"/>
    <mergeCell ref="A14:V14"/>
    <mergeCell ref="A15:V15"/>
  </mergeCells>
  <pageMargins left="0.7" right="0.7" top="0.75" bottom="0.75" header="0.3" footer="0.3"/>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Beg &amp; End of Year</vt:lpstr>
      <vt:lpstr>Quarterly Scope of Work</vt:lpstr>
      <vt:lpstr>Demographics</vt:lpstr>
      <vt:lpstr>Definitions and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Denette Stanger</dc:creator>
  <cp:lastModifiedBy>Pauli Romine</cp:lastModifiedBy>
  <cp:lastPrinted>2023-09-19T21:45:03Z</cp:lastPrinted>
  <dcterms:created xsi:type="dcterms:W3CDTF">2022-12-09T17:25:11Z</dcterms:created>
  <dcterms:modified xsi:type="dcterms:W3CDTF">2025-01-22T22:50:08Z</dcterms:modified>
</cp:coreProperties>
</file>