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ease\Desktop\"/>
    </mc:Choice>
  </mc:AlternateContent>
  <xr:revisionPtr revIDLastSave="0" documentId="8_{B43B72E9-0CDC-465E-953E-723F7A931B19}" xr6:coauthVersionLast="36" xr6:coauthVersionMax="36" xr10:uidLastSave="{00000000-0000-0000-0000-000000000000}"/>
  <bookViews>
    <workbookView xWindow="0" yWindow="0" windowWidth="38400" windowHeight="12225" activeTab="3" xr2:uid="{1C95BD4E-C4B9-466A-8287-2F44EB757173}"/>
  </bookViews>
  <sheets>
    <sheet name="Q1" sheetId="1" r:id="rId1"/>
    <sheet name="Q2" sheetId="2" r:id="rId2"/>
    <sheet name="Q3" sheetId="3" r:id="rId3"/>
    <sheet name="Q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0" i="4" l="1"/>
  <c r="C129" i="4"/>
  <c r="C128" i="4"/>
  <c r="C127" i="4"/>
  <c r="C126" i="4"/>
  <c r="C125" i="4"/>
  <c r="C124" i="4"/>
  <c r="C123" i="4"/>
  <c r="C122" i="4"/>
  <c r="C121" i="4"/>
  <c r="C120" i="4"/>
  <c r="C119" i="4"/>
  <c r="C116" i="4"/>
  <c r="C115" i="4"/>
  <c r="C114" i="4"/>
  <c r="C113" i="4"/>
  <c r="C110" i="4"/>
  <c r="C109" i="4"/>
  <c r="C108" i="4"/>
  <c r="C107" i="4"/>
  <c r="C106" i="4"/>
  <c r="C105" i="4"/>
  <c r="C104" i="4"/>
  <c r="C103" i="4"/>
  <c r="C100" i="4"/>
  <c r="C99" i="4"/>
  <c r="C98" i="4"/>
  <c r="C97" i="4"/>
  <c r="C96" i="4"/>
  <c r="C95" i="4"/>
  <c r="C94" i="4"/>
  <c r="C93" i="4"/>
  <c r="C92" i="4"/>
  <c r="C91" i="4"/>
  <c r="C90" i="4"/>
  <c r="C87" i="4"/>
  <c r="C86" i="4"/>
  <c r="C85" i="4"/>
  <c r="C84" i="4"/>
  <c r="C83" i="4"/>
  <c r="C80" i="4"/>
  <c r="C77" i="4"/>
  <c r="C76" i="4"/>
  <c r="C75" i="4"/>
  <c r="C74" i="4"/>
  <c r="C73" i="4"/>
  <c r="C72" i="4"/>
  <c r="C71" i="4"/>
  <c r="C70" i="4"/>
  <c r="C67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65" i="4" s="1"/>
  <c r="C36" i="4"/>
  <c r="C35" i="4"/>
  <c r="C34" i="4"/>
  <c r="C33" i="4"/>
  <c r="C32" i="4"/>
  <c r="C31" i="4"/>
  <c r="C30" i="4"/>
  <c r="C29" i="4"/>
  <c r="C27" i="4"/>
  <c r="C26" i="4"/>
  <c r="C25" i="4"/>
  <c r="C24" i="4"/>
  <c r="C23" i="4"/>
  <c r="C22" i="4"/>
  <c r="C19" i="4"/>
  <c r="C18" i="4"/>
  <c r="C17" i="4"/>
  <c r="C16" i="4"/>
  <c r="C15" i="4"/>
  <c r="C14" i="4"/>
  <c r="C13" i="4"/>
  <c r="C12" i="4"/>
  <c r="C11" i="4"/>
  <c r="C10" i="4"/>
  <c r="C20" i="4" s="1"/>
  <c r="C6" i="4"/>
  <c r="C5" i="4"/>
  <c r="C4" i="4"/>
  <c r="C130" i="3"/>
  <c r="C129" i="3"/>
  <c r="C128" i="3"/>
  <c r="C127" i="3"/>
  <c r="C126" i="3"/>
  <c r="C125" i="3"/>
  <c r="C124" i="3"/>
  <c r="C123" i="3"/>
  <c r="C122" i="3"/>
  <c r="C121" i="3"/>
  <c r="C120" i="3"/>
  <c r="C119" i="3"/>
  <c r="C116" i="3"/>
  <c r="C115" i="3"/>
  <c r="C114" i="3"/>
  <c r="C113" i="3"/>
  <c r="C110" i="3"/>
  <c r="C109" i="3"/>
  <c r="C108" i="3"/>
  <c r="C107" i="3"/>
  <c r="C106" i="3"/>
  <c r="C105" i="3"/>
  <c r="C104" i="3"/>
  <c r="C103" i="3"/>
  <c r="C100" i="3"/>
  <c r="C99" i="3"/>
  <c r="C98" i="3"/>
  <c r="C97" i="3"/>
  <c r="C96" i="3"/>
  <c r="C95" i="3"/>
  <c r="C94" i="3"/>
  <c r="C93" i="3"/>
  <c r="C92" i="3"/>
  <c r="C91" i="3"/>
  <c r="C90" i="3"/>
  <c r="C87" i="3"/>
  <c r="C86" i="3"/>
  <c r="C85" i="3"/>
  <c r="C84" i="3"/>
  <c r="C83" i="3"/>
  <c r="C80" i="3"/>
  <c r="C77" i="3"/>
  <c r="C76" i="3"/>
  <c r="C75" i="3"/>
  <c r="C74" i="3"/>
  <c r="C73" i="3"/>
  <c r="C72" i="3"/>
  <c r="C71" i="3"/>
  <c r="C70" i="3"/>
  <c r="C67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65" i="3" s="1"/>
  <c r="C36" i="3"/>
  <c r="C35" i="3"/>
  <c r="C34" i="3"/>
  <c r="C33" i="3"/>
  <c r="C32" i="3"/>
  <c r="C31" i="3"/>
  <c r="C30" i="3"/>
  <c r="C29" i="3"/>
  <c r="C27" i="3"/>
  <c r="C26" i="3"/>
  <c r="C25" i="3"/>
  <c r="C24" i="3"/>
  <c r="C23" i="3"/>
  <c r="C22" i="3"/>
  <c r="C19" i="3"/>
  <c r="C18" i="3"/>
  <c r="C17" i="3"/>
  <c r="C16" i="3"/>
  <c r="C15" i="3"/>
  <c r="C14" i="3"/>
  <c r="C13" i="3"/>
  <c r="C12" i="3"/>
  <c r="C11" i="3"/>
  <c r="C10" i="3"/>
  <c r="C20" i="3" s="1"/>
  <c r="C6" i="3"/>
  <c r="C5" i="3"/>
  <c r="C4" i="3"/>
  <c r="C130" i="2"/>
  <c r="C129" i="2"/>
  <c r="C128" i="2"/>
  <c r="C127" i="2"/>
  <c r="C126" i="2"/>
  <c r="C125" i="2"/>
  <c r="C124" i="2"/>
  <c r="C123" i="2"/>
  <c r="C122" i="2"/>
  <c r="C121" i="2"/>
  <c r="C120" i="2"/>
  <c r="C119" i="2"/>
  <c r="C116" i="2"/>
  <c r="C115" i="2"/>
  <c r="C114" i="2"/>
  <c r="C113" i="2"/>
  <c r="C110" i="2"/>
  <c r="C109" i="2"/>
  <c r="C108" i="2"/>
  <c r="C107" i="2"/>
  <c r="C106" i="2"/>
  <c r="C105" i="2"/>
  <c r="C104" i="2"/>
  <c r="C103" i="2"/>
  <c r="C100" i="2"/>
  <c r="C99" i="2"/>
  <c r="C98" i="2"/>
  <c r="C97" i="2"/>
  <c r="C96" i="2"/>
  <c r="C95" i="2"/>
  <c r="C94" i="2"/>
  <c r="C93" i="2"/>
  <c r="C92" i="2"/>
  <c r="C91" i="2"/>
  <c r="C90" i="2"/>
  <c r="C87" i="2"/>
  <c r="C86" i="2"/>
  <c r="C85" i="2"/>
  <c r="C84" i="2"/>
  <c r="C83" i="2"/>
  <c r="C80" i="2"/>
  <c r="C77" i="2"/>
  <c r="C76" i="2"/>
  <c r="C75" i="2"/>
  <c r="C74" i="2"/>
  <c r="C73" i="2"/>
  <c r="C72" i="2"/>
  <c r="C71" i="2"/>
  <c r="C70" i="2"/>
  <c r="C67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65" i="2" s="1"/>
  <c r="C36" i="2"/>
  <c r="C35" i="2"/>
  <c r="C34" i="2"/>
  <c r="C33" i="2"/>
  <c r="C32" i="2"/>
  <c r="C31" i="2"/>
  <c r="C30" i="2"/>
  <c r="C29" i="2"/>
  <c r="C27" i="2"/>
  <c r="C26" i="2"/>
  <c r="C25" i="2"/>
  <c r="C24" i="2"/>
  <c r="C23" i="2"/>
  <c r="C22" i="2"/>
  <c r="C19" i="2"/>
  <c r="C18" i="2"/>
  <c r="C17" i="2"/>
  <c r="C16" i="2"/>
  <c r="C15" i="2"/>
  <c r="C14" i="2"/>
  <c r="C13" i="2"/>
  <c r="C12" i="2"/>
  <c r="C11" i="2"/>
  <c r="C10" i="2"/>
  <c r="C20" i="2" s="1"/>
  <c r="C6" i="2"/>
  <c r="C5" i="2"/>
  <c r="C4" i="2"/>
  <c r="C119" i="1"/>
  <c r="C113" i="1"/>
  <c r="C103" i="1"/>
  <c r="C90" i="1"/>
  <c r="C83" i="1"/>
  <c r="C74" i="1"/>
  <c r="C67" i="1"/>
  <c r="C43" i="1"/>
  <c r="C30" i="1"/>
  <c r="H3" i="1"/>
  <c r="C130" i="1" s="1"/>
  <c r="H3" i="2"/>
  <c r="H3" i="3"/>
  <c r="H3" i="4"/>
  <c r="C72" i="1" l="1"/>
  <c r="C34" i="1"/>
  <c r="C55" i="1"/>
  <c r="C60" i="1"/>
  <c r="C54" i="1"/>
  <c r="C50" i="1"/>
  <c r="C64" i="1"/>
  <c r="C35" i="1"/>
  <c r="C44" i="1"/>
  <c r="C59" i="1"/>
  <c r="C48" i="1"/>
  <c r="C70" i="1"/>
  <c r="C32" i="1"/>
  <c r="C58" i="1"/>
  <c r="C47" i="1"/>
  <c r="C76" i="1"/>
  <c r="C31" i="1"/>
  <c r="C56" i="1"/>
  <c r="C46" i="1"/>
  <c r="C75" i="1"/>
  <c r="C63" i="1"/>
  <c r="C52" i="1"/>
  <c r="C42" i="1"/>
  <c r="C71" i="1"/>
  <c r="C29" i="1"/>
  <c r="C62" i="1"/>
  <c r="C51" i="1"/>
  <c r="C40" i="1"/>
  <c r="C39" i="1"/>
  <c r="C57" i="1"/>
  <c r="C49" i="1"/>
  <c r="C41" i="1"/>
  <c r="C73" i="1"/>
  <c r="C33" i="1"/>
  <c r="C61" i="1"/>
  <c r="C53" i="1"/>
  <c r="C45" i="1"/>
  <c r="C77" i="1"/>
  <c r="C19" i="1"/>
  <c r="C15" i="1"/>
  <c r="C4" i="1"/>
  <c r="C13" i="1"/>
  <c r="C5" i="1"/>
  <c r="C6" i="1"/>
  <c r="C12" i="1"/>
  <c r="C11" i="1"/>
  <c r="C18" i="1"/>
  <c r="C22" i="1"/>
  <c r="C17" i="1"/>
  <c r="C26" i="1"/>
  <c r="C25" i="1"/>
  <c r="C24" i="1"/>
  <c r="C16" i="1"/>
  <c r="C14" i="1"/>
  <c r="C23" i="1"/>
  <c r="C10" i="1"/>
  <c r="C97" i="1"/>
  <c r="C99" i="1"/>
  <c r="C123" i="1"/>
  <c r="C105" i="1"/>
  <c r="C107" i="1"/>
  <c r="C115" i="1"/>
  <c r="C91" i="1"/>
  <c r="C125" i="1"/>
  <c r="C98" i="1"/>
  <c r="C106" i="1"/>
  <c r="C114" i="1"/>
  <c r="C124" i="1"/>
  <c r="C84" i="1"/>
  <c r="C92" i="1"/>
  <c r="C100" i="1"/>
  <c r="C108" i="1"/>
  <c r="C116" i="1"/>
  <c r="C126" i="1"/>
  <c r="C85" i="1"/>
  <c r="C93" i="1"/>
  <c r="C109" i="1"/>
  <c r="C127" i="1"/>
  <c r="C86" i="1"/>
  <c r="C94" i="1"/>
  <c r="C110" i="1"/>
  <c r="C120" i="1"/>
  <c r="C128" i="1"/>
  <c r="C87" i="1"/>
  <c r="C95" i="1"/>
  <c r="C121" i="1"/>
  <c r="C129" i="1"/>
  <c r="C80" i="1"/>
  <c r="C96" i="1"/>
  <c r="C104" i="1"/>
  <c r="C122" i="1"/>
  <c r="C65" i="1" l="1"/>
  <c r="C36" i="1"/>
  <c r="C27" i="1"/>
  <c r="C20" i="1"/>
</calcChain>
</file>

<file path=xl/sharedStrings.xml><?xml version="1.0" encoding="utf-8"?>
<sst xmlns="http://schemas.openxmlformats.org/spreadsheetml/2006/main" count="516" uniqueCount="119">
  <si>
    <t>Category</t>
  </si>
  <si>
    <t>Bullying</t>
  </si>
  <si>
    <t>Child Physical Abuse or Neglect</t>
  </si>
  <si>
    <t>Domestic and/or Family Violence</t>
  </si>
  <si>
    <t>Human Trafficking: Sex</t>
  </si>
  <si>
    <t>Kidnapping (Non-Custodial)</t>
  </si>
  <si>
    <t>Survivors of Homicide Victims</t>
  </si>
  <si>
    <t>LGBTQ</t>
  </si>
  <si>
    <t>Direct Services</t>
  </si>
  <si>
    <t>C. Emotional Support or Safety Services</t>
  </si>
  <si>
    <t>C7. Emergency financial assistance</t>
  </si>
  <si>
    <t>E. Criminal/Civil Justice System Assistance</t>
  </si>
  <si>
    <t>E10. Criminal advocacy/accompaniment</t>
  </si>
  <si>
    <t>Demographics</t>
  </si>
  <si>
    <t>American Indian or Alaska Native</t>
  </si>
  <si>
    <t>Asian</t>
  </si>
  <si>
    <t>Black or African American</t>
  </si>
  <si>
    <t>Hispanic or Latino</t>
  </si>
  <si>
    <t>White Non-Latino or Caucasian</t>
  </si>
  <si>
    <t>Some Other Race</t>
  </si>
  <si>
    <t>Multiple Races</t>
  </si>
  <si>
    <t>Not Reported</t>
  </si>
  <si>
    <t>Not Tracked</t>
  </si>
  <si>
    <t>Male</t>
  </si>
  <si>
    <t>Female</t>
  </si>
  <si>
    <t>Other</t>
  </si>
  <si>
    <t>0-12</t>
  </si>
  <si>
    <t>13-17</t>
  </si>
  <si>
    <t>18-24</t>
  </si>
  <si>
    <t>25-59</t>
  </si>
  <si>
    <t>60 and Older</t>
  </si>
  <si>
    <t>Adult Physical Assault</t>
  </si>
  <si>
    <t>Adult Sexual Assault</t>
  </si>
  <si>
    <t>Adults Sexually Assaulted as Children</t>
  </si>
  <si>
    <t>Arson</t>
  </si>
  <si>
    <t>Burglary</t>
  </si>
  <si>
    <t>Child Pornography</t>
  </si>
  <si>
    <t>Child Sexual Abuse/Assault</t>
  </si>
  <si>
    <t>DUI/SWI Incidents</t>
  </si>
  <si>
    <t>Elder Abuse or Neglect</t>
  </si>
  <si>
    <t>Hate Crime</t>
  </si>
  <si>
    <t>Human Trafficking: Labor</t>
  </si>
  <si>
    <t>Identify Theft/Fraud/Financial Crime</t>
  </si>
  <si>
    <t>Mass Violence</t>
  </si>
  <si>
    <t>Other Vehicular Victimization</t>
  </si>
  <si>
    <t>Robbery</t>
  </si>
  <si>
    <t>Stalking/Harassment</t>
  </si>
  <si>
    <t>Teen Dating Victimization</t>
  </si>
  <si>
    <t>Terrorism</t>
  </si>
  <si>
    <t>Individuals with more than one type of victimization</t>
  </si>
  <si>
    <t>Deaf/Hard of Hearing</t>
  </si>
  <si>
    <t>Homeless</t>
  </si>
  <si>
    <t>Immigrants/Refugees/Asylum Seekers</t>
  </si>
  <si>
    <t>Veterans</t>
  </si>
  <si>
    <t>Victims with Disabilities: Cognitive/Physical/Mental</t>
  </si>
  <si>
    <t>Victims with Limited English Proficiency</t>
  </si>
  <si>
    <t>Number of Individuals assisted with a victim compensation application</t>
  </si>
  <si>
    <t>A. Information and Referral</t>
  </si>
  <si>
    <t>A1. Information about the criminal justice process</t>
  </si>
  <si>
    <t>A2. Information about victim rights, how to obtain notifications</t>
  </si>
  <si>
    <t>A3. Referral to other victim service programs</t>
  </si>
  <si>
    <t>A4. Referral to other services, supports, and resources</t>
  </si>
  <si>
    <t>B. Personal Advocacy/Accompaniment</t>
  </si>
  <si>
    <t>B1. Victim Advocacy/accompaniment to emergency medical care</t>
  </si>
  <si>
    <t>B2. Victim advocacy/accompaniment to medical forensic exam</t>
  </si>
  <si>
    <t>B3. Law enforcement interview advocacy/accompaniment</t>
  </si>
  <si>
    <t>B4. Individual advocacy</t>
  </si>
  <si>
    <t>B5. Performance of medical or nonmedical forensic exam or interview or medical evidence collection</t>
  </si>
  <si>
    <t>B6. Immigration assistance</t>
  </si>
  <si>
    <t>B7. Intervention with employer, creditor, landlord, or academic institution</t>
  </si>
  <si>
    <t>B8. Child or dependent care assistance</t>
  </si>
  <si>
    <t>B9. Transportation assistance</t>
  </si>
  <si>
    <t>B10. Interpreter Services</t>
  </si>
  <si>
    <t>C1. Crisis Intervention</t>
  </si>
  <si>
    <t>C2. Hotline/crisis line counseling</t>
  </si>
  <si>
    <t>C3. On-scene crisis response</t>
  </si>
  <si>
    <t>C4. Individual counseling</t>
  </si>
  <si>
    <t>C5. Support groups</t>
  </si>
  <si>
    <t>C6. Other therapy</t>
  </si>
  <si>
    <t>D1. Emergency shelter or safe house</t>
  </si>
  <si>
    <t>D2. Transitional housing</t>
  </si>
  <si>
    <t>D3. Relocation assistance</t>
  </si>
  <si>
    <t>E1. Notification of criminal justice events</t>
  </si>
  <si>
    <t>E2. Victim impact statement assistance</t>
  </si>
  <si>
    <t>E3. Assistance with restitution</t>
  </si>
  <si>
    <t>E4. Civil legal assistance in obtaining protection or restraining order</t>
  </si>
  <si>
    <t>E5. Civil legal assistance with family law issues</t>
  </si>
  <si>
    <t>E6. Other emergency justice-related assistance</t>
  </si>
  <si>
    <t>E7. Immigration assistance</t>
  </si>
  <si>
    <t>E8. Prosecution interview advocacy/accompaniment</t>
  </si>
  <si>
    <t>E9. Law enforcement interview advocacy/accompaniment</t>
  </si>
  <si>
    <t>E11. Other legal advice and/or counsel</t>
  </si>
  <si>
    <t>Number of individuals who received services in this category</t>
  </si>
  <si>
    <t>Native Hawaiian or other Pacific Islander</t>
  </si>
  <si>
    <t>Kidnapping (Custodial)</t>
  </si>
  <si>
    <t>D. Shelter/Housing Services</t>
  </si>
  <si>
    <t>Original Data</t>
  </si>
  <si>
    <t>Prorated Data</t>
  </si>
  <si>
    <t>Total Salary</t>
  </si>
  <si>
    <t>Billed Salary</t>
  </si>
  <si>
    <t>Proration %</t>
  </si>
  <si>
    <t>Include a total of ALL VOCA funded staffs total salary in Total Salary box. Include the total of VOCA funded portion of ALL VOCA funded staffs salary in the Billed Salary box.</t>
  </si>
  <si>
    <t>SUM</t>
  </si>
  <si>
    <t>Quarter 1 (July - September)</t>
  </si>
  <si>
    <t>Notes:</t>
  </si>
  <si>
    <t>Demographic section sums will turn red if they are not equal to #3 (Total New Victims). This is due to a rounding issue. You will have to adjust to make the numbers equal.</t>
  </si>
  <si>
    <t>Victimization sum will turn red if less than #1 (Total Number of Victims). This is due to a rounding issue. You will have to adjust to make the numbers equal.</t>
  </si>
  <si>
    <t>Quarter 2 (October - December)</t>
  </si>
  <si>
    <t>Quarter 3 (January - March)</t>
  </si>
  <si>
    <t>Quarter 4 (April - June)</t>
  </si>
  <si>
    <t>Total Individuals who received services</t>
  </si>
  <si>
    <t>Total number of anonymous contacts</t>
  </si>
  <si>
    <t>Total New individuals who received services</t>
  </si>
  <si>
    <t>Types of Victimizations</t>
  </si>
  <si>
    <t>Race/Ethnicity</t>
  </si>
  <si>
    <t>Gender Identity</t>
  </si>
  <si>
    <t>Age</t>
  </si>
  <si>
    <t>Number of Individuals who received services based on a presenting victimization</t>
  </si>
  <si>
    <t>Special Classification of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</si>
</sst>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0" fontId="0" fillId="0" borderId="1" xfId="0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1" xfId="0" applyFont="1" applyBorder="1"/>
    <xf numFmtId="1" fontId="4" fillId="2" borderId="1" xfId="0" applyNumberFormat="1" applyFont="1" applyFill="1" applyBorder="1"/>
    <xf numFmtId="9" fontId="0" fillId="2" borderId="6" xfId="2" applyFont="1" applyFill="1" applyBorder="1"/>
    <xf numFmtId="44" fontId="0" fillId="0" borderId="5" xfId="1" applyFont="1" applyBorder="1" applyProtection="1">
      <protection locked="0"/>
    </xf>
    <xf numFmtId="44" fontId="0" fillId="0" borderId="1" xfId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4141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FA1B0-6DC6-4CC4-99FE-F565A904680A}">
  <dimension ref="A1:N130"/>
  <sheetViews>
    <sheetView topLeftCell="A2" workbookViewId="0">
      <selection activeCell="J2" sqref="J2:N35"/>
    </sheetView>
  </sheetViews>
  <sheetFormatPr defaultRowHeight="15" x14ac:dyDescent="0.25"/>
  <cols>
    <col min="1" max="1" width="92.85546875" bestFit="1" customWidth="1"/>
    <col min="2" max="2" width="14" style="4" bestFit="1" customWidth="1"/>
    <col min="3" max="3" width="15" style="4" bestFit="1" customWidth="1"/>
    <col min="6" max="6" width="11.5703125" bestFit="1" customWidth="1"/>
    <col min="7" max="7" width="11.85546875" bestFit="1" customWidth="1"/>
    <col min="8" max="8" width="11.28515625" bestFit="1" customWidth="1"/>
  </cols>
  <sheetData>
    <row r="1" spans="1:14" ht="16.5" thickBot="1" x14ac:dyDescent="0.3">
      <c r="A1" s="17" t="s">
        <v>103</v>
      </c>
      <c r="B1" s="3"/>
      <c r="C1" s="3"/>
      <c r="J1" s="19" t="s">
        <v>104</v>
      </c>
      <c r="K1" s="20"/>
      <c r="L1" s="20"/>
      <c r="M1" s="20"/>
      <c r="N1" s="20"/>
    </row>
    <row r="2" spans="1:14" ht="15.75" x14ac:dyDescent="0.25">
      <c r="A2" s="18" t="s">
        <v>0</v>
      </c>
      <c r="B2" s="18" t="s">
        <v>96</v>
      </c>
      <c r="C2" s="18" t="s">
        <v>97</v>
      </c>
      <c r="F2" s="7" t="s">
        <v>98</v>
      </c>
      <c r="G2" s="8" t="s">
        <v>99</v>
      </c>
      <c r="H2" s="9" t="s">
        <v>100</v>
      </c>
      <c r="J2" s="21"/>
      <c r="K2" s="22"/>
      <c r="L2" s="22"/>
      <c r="M2" s="22"/>
      <c r="N2" s="23"/>
    </row>
    <row r="3" spans="1:14" x14ac:dyDescent="0.25">
      <c r="F3" s="13"/>
      <c r="G3" s="14"/>
      <c r="H3" s="12" t="e">
        <f>G3/F3</f>
        <v>#DIV/0!</v>
      </c>
      <c r="J3" s="24"/>
      <c r="K3" s="25"/>
      <c r="L3" s="25"/>
      <c r="M3" s="25"/>
      <c r="N3" s="26"/>
    </row>
    <row r="4" spans="1:14" ht="15" customHeight="1" x14ac:dyDescent="0.25">
      <c r="A4" s="6" t="s">
        <v>110</v>
      </c>
      <c r="B4" s="15"/>
      <c r="C4" s="11" t="e">
        <f>ROUNDUP(B4*$H$3,0)</f>
        <v>#DIV/0!</v>
      </c>
      <c r="F4" s="30" t="s">
        <v>101</v>
      </c>
      <c r="G4" s="31"/>
      <c r="H4" s="32"/>
      <c r="J4" s="24"/>
      <c r="K4" s="25"/>
      <c r="L4" s="25"/>
      <c r="M4" s="25"/>
      <c r="N4" s="26"/>
    </row>
    <row r="5" spans="1:14" x14ac:dyDescent="0.25">
      <c r="A5" s="6" t="s">
        <v>111</v>
      </c>
      <c r="B5" s="15"/>
      <c r="C5" s="11" t="e">
        <f>ROUNDUP(B5*$H$3,0)</f>
        <v>#DIV/0!</v>
      </c>
      <c r="F5" s="30"/>
      <c r="G5" s="31"/>
      <c r="H5" s="32"/>
      <c r="J5" s="24"/>
      <c r="K5" s="25"/>
      <c r="L5" s="25"/>
      <c r="M5" s="25"/>
      <c r="N5" s="26"/>
    </row>
    <row r="6" spans="1:14" x14ac:dyDescent="0.25">
      <c r="A6" s="6" t="s">
        <v>112</v>
      </c>
      <c r="B6" s="15"/>
      <c r="C6" s="11" t="e">
        <f>ROUNDUP(B6*$H$3,0)</f>
        <v>#DIV/0!</v>
      </c>
      <c r="F6" s="30"/>
      <c r="G6" s="31"/>
      <c r="H6" s="32"/>
      <c r="J6" s="24"/>
      <c r="K6" s="25"/>
      <c r="L6" s="25"/>
      <c r="M6" s="25"/>
      <c r="N6" s="26"/>
    </row>
    <row r="7" spans="1:14" x14ac:dyDescent="0.25">
      <c r="C7" s="5"/>
      <c r="F7" s="30"/>
      <c r="G7" s="31"/>
      <c r="H7" s="32"/>
      <c r="J7" s="24"/>
      <c r="K7" s="25"/>
      <c r="L7" s="25"/>
      <c r="M7" s="25"/>
      <c r="N7" s="26"/>
    </row>
    <row r="8" spans="1:14" ht="15.75" thickBot="1" x14ac:dyDescent="0.3">
      <c r="A8" s="1" t="s">
        <v>13</v>
      </c>
      <c r="C8" s="5"/>
      <c r="F8" s="33"/>
      <c r="G8" s="34"/>
      <c r="H8" s="35"/>
      <c r="J8" s="24"/>
      <c r="K8" s="25"/>
      <c r="L8" s="25"/>
      <c r="M8" s="25"/>
      <c r="N8" s="26"/>
    </row>
    <row r="9" spans="1:14" x14ac:dyDescent="0.25">
      <c r="A9" s="2" t="s">
        <v>114</v>
      </c>
      <c r="C9" s="5"/>
      <c r="F9" s="16"/>
      <c r="G9" s="16"/>
      <c r="H9" s="16"/>
      <c r="J9" s="24"/>
      <c r="K9" s="25"/>
      <c r="L9" s="25"/>
      <c r="M9" s="25"/>
      <c r="N9" s="26"/>
    </row>
    <row r="10" spans="1:14" ht="15.75" thickBot="1" x14ac:dyDescent="0.3">
      <c r="A10" s="6" t="s">
        <v>14</v>
      </c>
      <c r="B10" s="15"/>
      <c r="C10" s="11" t="e">
        <f>ROUNDUP(B10*$H$3,0)</f>
        <v>#DIV/0!</v>
      </c>
      <c r="J10" s="24"/>
      <c r="K10" s="25"/>
      <c r="L10" s="25"/>
      <c r="M10" s="25"/>
      <c r="N10" s="26"/>
    </row>
    <row r="11" spans="1:14" ht="15" customHeight="1" x14ac:dyDescent="0.25">
      <c r="A11" s="6" t="s">
        <v>15</v>
      </c>
      <c r="B11" s="15"/>
      <c r="C11" s="11" t="e">
        <f t="shared" ref="C11:C19" si="0">ROUNDUP(B11*$H$3,0)</f>
        <v>#DIV/0!</v>
      </c>
      <c r="F11" s="36" t="s">
        <v>105</v>
      </c>
      <c r="G11" s="37"/>
      <c r="H11" s="38"/>
      <c r="J11" s="24"/>
      <c r="K11" s="25"/>
      <c r="L11" s="25"/>
      <c r="M11" s="25"/>
      <c r="N11" s="26"/>
    </row>
    <row r="12" spans="1:14" x14ac:dyDescent="0.25">
      <c r="A12" s="6" t="s">
        <v>16</v>
      </c>
      <c r="B12" s="15"/>
      <c r="C12" s="11" t="e">
        <f t="shared" si="0"/>
        <v>#DIV/0!</v>
      </c>
      <c r="F12" s="30"/>
      <c r="G12" s="31"/>
      <c r="H12" s="32"/>
      <c r="J12" s="24"/>
      <c r="K12" s="25"/>
      <c r="L12" s="25"/>
      <c r="M12" s="25"/>
      <c r="N12" s="26"/>
    </row>
    <row r="13" spans="1:14" x14ac:dyDescent="0.25">
      <c r="A13" s="6" t="s">
        <v>17</v>
      </c>
      <c r="B13" s="15"/>
      <c r="C13" s="11" t="e">
        <f t="shared" si="0"/>
        <v>#DIV/0!</v>
      </c>
      <c r="F13" s="30"/>
      <c r="G13" s="31"/>
      <c r="H13" s="32"/>
      <c r="J13" s="24"/>
      <c r="K13" s="25"/>
      <c r="L13" s="25"/>
      <c r="M13" s="25"/>
      <c r="N13" s="26"/>
    </row>
    <row r="14" spans="1:14" x14ac:dyDescent="0.25">
      <c r="A14" s="6" t="s">
        <v>93</v>
      </c>
      <c r="B14" s="15"/>
      <c r="C14" s="11" t="e">
        <f t="shared" si="0"/>
        <v>#DIV/0!</v>
      </c>
      <c r="F14" s="30"/>
      <c r="G14" s="31"/>
      <c r="H14" s="32"/>
      <c r="J14" s="24"/>
      <c r="K14" s="25"/>
      <c r="L14" s="25"/>
      <c r="M14" s="25"/>
      <c r="N14" s="26"/>
    </row>
    <row r="15" spans="1:14" ht="15.75" thickBot="1" x14ac:dyDescent="0.3">
      <c r="A15" s="6" t="s">
        <v>18</v>
      </c>
      <c r="B15" s="15"/>
      <c r="C15" s="11" t="e">
        <f t="shared" si="0"/>
        <v>#DIV/0!</v>
      </c>
      <c r="F15" s="33"/>
      <c r="G15" s="34"/>
      <c r="H15" s="35"/>
      <c r="J15" s="24"/>
      <c r="K15" s="25"/>
      <c r="L15" s="25"/>
      <c r="M15" s="25"/>
      <c r="N15" s="26"/>
    </row>
    <row r="16" spans="1:14" x14ac:dyDescent="0.25">
      <c r="A16" s="6" t="s">
        <v>19</v>
      </c>
      <c r="B16" s="15"/>
      <c r="C16" s="11" t="e">
        <f t="shared" si="0"/>
        <v>#DIV/0!</v>
      </c>
      <c r="F16" s="16"/>
      <c r="G16" s="16"/>
      <c r="H16" s="16"/>
      <c r="J16" s="24"/>
      <c r="K16" s="25"/>
      <c r="L16" s="25"/>
      <c r="M16" s="25"/>
      <c r="N16" s="26"/>
    </row>
    <row r="17" spans="1:14" x14ac:dyDescent="0.25">
      <c r="A17" s="6" t="s">
        <v>20</v>
      </c>
      <c r="B17" s="15"/>
      <c r="C17" s="11" t="e">
        <f t="shared" si="0"/>
        <v>#DIV/0!</v>
      </c>
      <c r="J17" s="24"/>
      <c r="K17" s="25"/>
      <c r="L17" s="25"/>
      <c r="M17" s="25"/>
      <c r="N17" s="26"/>
    </row>
    <row r="18" spans="1:14" x14ac:dyDescent="0.25">
      <c r="A18" s="6" t="s">
        <v>21</v>
      </c>
      <c r="B18" s="15"/>
      <c r="C18" s="11" t="e">
        <f t="shared" si="0"/>
        <v>#DIV/0!</v>
      </c>
      <c r="J18" s="24"/>
      <c r="K18" s="25"/>
      <c r="L18" s="25"/>
      <c r="M18" s="25"/>
      <c r="N18" s="26"/>
    </row>
    <row r="19" spans="1:14" x14ac:dyDescent="0.25">
      <c r="A19" s="6" t="s">
        <v>22</v>
      </c>
      <c r="B19" s="15"/>
      <c r="C19" s="11" t="e">
        <f t="shared" si="0"/>
        <v>#DIV/0!</v>
      </c>
      <c r="J19" s="24"/>
      <c r="K19" s="25"/>
      <c r="L19" s="25"/>
      <c r="M19" s="25"/>
      <c r="N19" s="26"/>
    </row>
    <row r="20" spans="1:14" x14ac:dyDescent="0.25">
      <c r="B20" s="3" t="s">
        <v>102</v>
      </c>
      <c r="C20" s="5" t="e">
        <f>SUM(C10:C19)</f>
        <v>#DIV/0!</v>
      </c>
      <c r="J20" s="24"/>
      <c r="K20" s="25"/>
      <c r="L20" s="25"/>
      <c r="M20" s="25"/>
      <c r="N20" s="26"/>
    </row>
    <row r="21" spans="1:14" x14ac:dyDescent="0.25">
      <c r="A21" s="2" t="s">
        <v>115</v>
      </c>
      <c r="C21" s="5"/>
      <c r="J21" s="24"/>
      <c r="K21" s="25"/>
      <c r="L21" s="25"/>
      <c r="M21" s="25"/>
      <c r="N21" s="26"/>
    </row>
    <row r="22" spans="1:14" x14ac:dyDescent="0.25">
      <c r="A22" s="6" t="s">
        <v>23</v>
      </c>
      <c r="B22" s="15"/>
      <c r="C22" s="11" t="e">
        <f>ROUNDUP(B22*$H$3,0)</f>
        <v>#DIV/0!</v>
      </c>
      <c r="J22" s="24"/>
      <c r="K22" s="25"/>
      <c r="L22" s="25"/>
      <c r="M22" s="25"/>
      <c r="N22" s="26"/>
    </row>
    <row r="23" spans="1:14" x14ac:dyDescent="0.25">
      <c r="A23" s="6" t="s">
        <v>24</v>
      </c>
      <c r="B23" s="15"/>
      <c r="C23" s="11" t="e">
        <f t="shared" ref="C23:C26" si="1">ROUNDUP(B23*$H$3,0)</f>
        <v>#DIV/0!</v>
      </c>
      <c r="J23" s="24"/>
      <c r="K23" s="25"/>
      <c r="L23" s="25"/>
      <c r="M23" s="25"/>
      <c r="N23" s="26"/>
    </row>
    <row r="24" spans="1:14" x14ac:dyDescent="0.25">
      <c r="A24" s="6" t="s">
        <v>25</v>
      </c>
      <c r="B24" s="15"/>
      <c r="C24" s="11" t="e">
        <f t="shared" si="1"/>
        <v>#DIV/0!</v>
      </c>
      <c r="J24" s="24"/>
      <c r="K24" s="25"/>
      <c r="L24" s="25"/>
      <c r="M24" s="25"/>
      <c r="N24" s="26"/>
    </row>
    <row r="25" spans="1:14" x14ac:dyDescent="0.25">
      <c r="A25" s="6" t="s">
        <v>21</v>
      </c>
      <c r="B25" s="15"/>
      <c r="C25" s="11" t="e">
        <f t="shared" si="1"/>
        <v>#DIV/0!</v>
      </c>
      <c r="J25" s="24"/>
      <c r="K25" s="25"/>
      <c r="L25" s="25"/>
      <c r="M25" s="25"/>
      <c r="N25" s="26"/>
    </row>
    <row r="26" spans="1:14" x14ac:dyDescent="0.25">
      <c r="A26" s="6" t="s">
        <v>22</v>
      </c>
      <c r="B26" s="15"/>
      <c r="C26" s="11" t="e">
        <f t="shared" si="1"/>
        <v>#DIV/0!</v>
      </c>
      <c r="J26" s="24"/>
      <c r="K26" s="25"/>
      <c r="L26" s="25"/>
      <c r="M26" s="25"/>
      <c r="N26" s="26"/>
    </row>
    <row r="27" spans="1:14" x14ac:dyDescent="0.25">
      <c r="B27" s="3" t="s">
        <v>102</v>
      </c>
      <c r="C27" s="5" t="e">
        <f>SUM(C22:C26)</f>
        <v>#DIV/0!</v>
      </c>
      <c r="J27" s="24"/>
      <c r="K27" s="25"/>
      <c r="L27" s="25"/>
      <c r="M27" s="25"/>
      <c r="N27" s="26"/>
    </row>
    <row r="28" spans="1:14" x14ac:dyDescent="0.25">
      <c r="A28" s="2" t="s">
        <v>116</v>
      </c>
      <c r="C28" s="5"/>
      <c r="J28" s="24"/>
      <c r="K28" s="25"/>
      <c r="L28" s="25"/>
      <c r="M28" s="25"/>
      <c r="N28" s="26"/>
    </row>
    <row r="29" spans="1:14" x14ac:dyDescent="0.25">
      <c r="A29" s="6" t="s">
        <v>26</v>
      </c>
      <c r="B29" s="15"/>
      <c r="C29" s="11" t="e">
        <f>ROUNDUP(B29*$H$3,0)</f>
        <v>#DIV/0!</v>
      </c>
      <c r="J29" s="24"/>
      <c r="K29" s="25"/>
      <c r="L29" s="25"/>
      <c r="M29" s="25"/>
      <c r="N29" s="26"/>
    </row>
    <row r="30" spans="1:14" x14ac:dyDescent="0.25">
      <c r="A30" s="6" t="s">
        <v>27</v>
      </c>
      <c r="B30" s="15"/>
      <c r="C30" s="11" t="e">
        <f t="shared" ref="C30:C35" si="2">ROUNDUP(B30*$H$3,0)</f>
        <v>#DIV/0!</v>
      </c>
      <c r="J30" s="24"/>
      <c r="K30" s="25"/>
      <c r="L30" s="25"/>
      <c r="M30" s="25"/>
      <c r="N30" s="26"/>
    </row>
    <row r="31" spans="1:14" x14ac:dyDescent="0.25">
      <c r="A31" s="6" t="s">
        <v>28</v>
      </c>
      <c r="B31" s="15"/>
      <c r="C31" s="11" t="e">
        <f t="shared" si="2"/>
        <v>#DIV/0!</v>
      </c>
      <c r="J31" s="24"/>
      <c r="K31" s="25"/>
      <c r="L31" s="25"/>
      <c r="M31" s="25"/>
      <c r="N31" s="26"/>
    </row>
    <row r="32" spans="1:14" x14ac:dyDescent="0.25">
      <c r="A32" s="6" t="s">
        <v>29</v>
      </c>
      <c r="B32" s="15"/>
      <c r="C32" s="11" t="e">
        <f t="shared" si="2"/>
        <v>#DIV/0!</v>
      </c>
      <c r="J32" s="24"/>
      <c r="K32" s="25"/>
      <c r="L32" s="25"/>
      <c r="M32" s="25"/>
      <c r="N32" s="26"/>
    </row>
    <row r="33" spans="1:14" x14ac:dyDescent="0.25">
      <c r="A33" s="6" t="s">
        <v>30</v>
      </c>
      <c r="B33" s="15"/>
      <c r="C33" s="11" t="e">
        <f t="shared" si="2"/>
        <v>#DIV/0!</v>
      </c>
      <c r="J33" s="24"/>
      <c r="K33" s="25"/>
      <c r="L33" s="25"/>
      <c r="M33" s="25"/>
      <c r="N33" s="26"/>
    </row>
    <row r="34" spans="1:14" x14ac:dyDescent="0.25">
      <c r="A34" s="6" t="s">
        <v>21</v>
      </c>
      <c r="B34" s="15"/>
      <c r="C34" s="11" t="e">
        <f t="shared" si="2"/>
        <v>#DIV/0!</v>
      </c>
      <c r="J34" s="24"/>
      <c r="K34" s="25"/>
      <c r="L34" s="25"/>
      <c r="M34" s="25"/>
      <c r="N34" s="26"/>
    </row>
    <row r="35" spans="1:14" ht="15.75" thickBot="1" x14ac:dyDescent="0.3">
      <c r="A35" s="6" t="s">
        <v>22</v>
      </c>
      <c r="B35" s="15"/>
      <c r="C35" s="11" t="e">
        <f t="shared" si="2"/>
        <v>#DIV/0!</v>
      </c>
      <c r="J35" s="27"/>
      <c r="K35" s="28"/>
      <c r="L35" s="28"/>
      <c r="M35" s="28"/>
      <c r="N35" s="29"/>
    </row>
    <row r="36" spans="1:14" x14ac:dyDescent="0.25">
      <c r="B36" s="3" t="s">
        <v>102</v>
      </c>
      <c r="C36" s="5" t="e">
        <f>SUM(C29:C35)</f>
        <v>#DIV/0!</v>
      </c>
    </row>
    <row r="37" spans="1:14" x14ac:dyDescent="0.25">
      <c r="A37" s="1" t="s">
        <v>113</v>
      </c>
      <c r="C37" s="5"/>
    </row>
    <row r="38" spans="1:14" x14ac:dyDescent="0.25">
      <c r="A38" s="2" t="s">
        <v>117</v>
      </c>
      <c r="C38" s="5"/>
    </row>
    <row r="39" spans="1:14" x14ac:dyDescent="0.25">
      <c r="A39" s="6" t="s">
        <v>31</v>
      </c>
      <c r="B39" s="15"/>
      <c r="C39" s="11" t="e">
        <f>ROUNDUP(B39*$H$3,0)</f>
        <v>#DIV/0!</v>
      </c>
    </row>
    <row r="40" spans="1:14" x14ac:dyDescent="0.25">
      <c r="A40" s="6" t="s">
        <v>32</v>
      </c>
      <c r="B40" s="15"/>
      <c r="C40" s="11" t="e">
        <f t="shared" ref="C40:C64" si="3">ROUNDUP(B40*$H$3,0)</f>
        <v>#DIV/0!</v>
      </c>
    </row>
    <row r="41" spans="1:14" x14ac:dyDescent="0.25">
      <c r="A41" s="6" t="s">
        <v>33</v>
      </c>
      <c r="B41" s="15"/>
      <c r="C41" s="11" t="e">
        <f t="shared" si="3"/>
        <v>#DIV/0!</v>
      </c>
    </row>
    <row r="42" spans="1:14" x14ac:dyDescent="0.25">
      <c r="A42" s="6" t="s">
        <v>34</v>
      </c>
      <c r="B42" s="15"/>
      <c r="C42" s="11" t="e">
        <f t="shared" si="3"/>
        <v>#DIV/0!</v>
      </c>
    </row>
    <row r="43" spans="1:14" x14ac:dyDescent="0.25">
      <c r="A43" s="6" t="s">
        <v>1</v>
      </c>
      <c r="B43" s="15"/>
      <c r="C43" s="11" t="e">
        <f t="shared" si="3"/>
        <v>#DIV/0!</v>
      </c>
    </row>
    <row r="44" spans="1:14" x14ac:dyDescent="0.25">
      <c r="A44" s="6" t="s">
        <v>35</v>
      </c>
      <c r="B44" s="15"/>
      <c r="C44" s="11" t="e">
        <f t="shared" si="3"/>
        <v>#DIV/0!</v>
      </c>
    </row>
    <row r="45" spans="1:14" x14ac:dyDescent="0.25">
      <c r="A45" s="6" t="s">
        <v>2</v>
      </c>
      <c r="B45" s="15"/>
      <c r="C45" s="11" t="e">
        <f t="shared" si="3"/>
        <v>#DIV/0!</v>
      </c>
    </row>
    <row r="46" spans="1:14" x14ac:dyDescent="0.25">
      <c r="A46" s="6" t="s">
        <v>36</v>
      </c>
      <c r="B46" s="15"/>
      <c r="C46" s="11" t="e">
        <f t="shared" si="3"/>
        <v>#DIV/0!</v>
      </c>
    </row>
    <row r="47" spans="1:14" x14ac:dyDescent="0.25">
      <c r="A47" s="6" t="s">
        <v>37</v>
      </c>
      <c r="B47" s="15"/>
      <c r="C47" s="11" t="e">
        <f t="shared" si="3"/>
        <v>#DIV/0!</v>
      </c>
    </row>
    <row r="48" spans="1:14" x14ac:dyDescent="0.25">
      <c r="A48" s="6" t="s">
        <v>3</v>
      </c>
      <c r="B48" s="15"/>
      <c r="C48" s="11" t="e">
        <f t="shared" si="3"/>
        <v>#DIV/0!</v>
      </c>
    </row>
    <row r="49" spans="1:8" x14ac:dyDescent="0.25">
      <c r="A49" s="6" t="s">
        <v>38</v>
      </c>
      <c r="B49" s="15"/>
      <c r="C49" s="11" t="e">
        <f t="shared" si="3"/>
        <v>#DIV/0!</v>
      </c>
    </row>
    <row r="50" spans="1:8" x14ac:dyDescent="0.25">
      <c r="A50" s="6" t="s">
        <v>39</v>
      </c>
      <c r="B50" s="15"/>
      <c r="C50" s="11" t="e">
        <f t="shared" si="3"/>
        <v>#DIV/0!</v>
      </c>
    </row>
    <row r="51" spans="1:8" x14ac:dyDescent="0.25">
      <c r="A51" s="6" t="s">
        <v>40</v>
      </c>
      <c r="B51" s="15"/>
      <c r="C51" s="11" t="e">
        <f t="shared" si="3"/>
        <v>#DIV/0!</v>
      </c>
    </row>
    <row r="52" spans="1:8" x14ac:dyDescent="0.25">
      <c r="A52" s="6" t="s">
        <v>41</v>
      </c>
      <c r="B52" s="15"/>
      <c r="C52" s="11" t="e">
        <f t="shared" si="3"/>
        <v>#DIV/0!</v>
      </c>
    </row>
    <row r="53" spans="1:8" x14ac:dyDescent="0.25">
      <c r="A53" s="6" t="s">
        <v>4</v>
      </c>
      <c r="B53" s="15"/>
      <c r="C53" s="11" t="e">
        <f t="shared" si="3"/>
        <v>#DIV/0!</v>
      </c>
    </row>
    <row r="54" spans="1:8" x14ac:dyDescent="0.25">
      <c r="A54" s="6" t="s">
        <v>42</v>
      </c>
      <c r="B54" s="15"/>
      <c r="C54" s="11" t="e">
        <f t="shared" si="3"/>
        <v>#DIV/0!</v>
      </c>
    </row>
    <row r="55" spans="1:8" x14ac:dyDescent="0.25">
      <c r="A55" s="6" t="s">
        <v>5</v>
      </c>
      <c r="B55" s="15"/>
      <c r="C55" s="11" t="e">
        <f t="shared" si="3"/>
        <v>#DIV/0!</v>
      </c>
    </row>
    <row r="56" spans="1:8" x14ac:dyDescent="0.25">
      <c r="A56" s="6" t="s">
        <v>94</v>
      </c>
      <c r="B56" s="15"/>
      <c r="C56" s="11" t="e">
        <f t="shared" si="3"/>
        <v>#DIV/0!</v>
      </c>
    </row>
    <row r="57" spans="1:8" x14ac:dyDescent="0.25">
      <c r="A57" s="6" t="s">
        <v>43</v>
      </c>
      <c r="B57" s="15"/>
      <c r="C57" s="11" t="e">
        <f t="shared" si="3"/>
        <v>#DIV/0!</v>
      </c>
    </row>
    <row r="58" spans="1:8" x14ac:dyDescent="0.25">
      <c r="A58" s="6" t="s">
        <v>44</v>
      </c>
      <c r="B58" s="15"/>
      <c r="C58" s="11" t="e">
        <f t="shared" si="3"/>
        <v>#DIV/0!</v>
      </c>
    </row>
    <row r="59" spans="1:8" x14ac:dyDescent="0.25">
      <c r="A59" s="6" t="s">
        <v>45</v>
      </c>
      <c r="B59" s="15"/>
      <c r="C59" s="11" t="e">
        <f t="shared" si="3"/>
        <v>#DIV/0!</v>
      </c>
    </row>
    <row r="60" spans="1:8" x14ac:dyDescent="0.25">
      <c r="A60" s="6" t="s">
        <v>46</v>
      </c>
      <c r="B60" s="15"/>
      <c r="C60" s="11" t="e">
        <f t="shared" si="3"/>
        <v>#DIV/0!</v>
      </c>
    </row>
    <row r="61" spans="1:8" ht="15.75" thickBot="1" x14ac:dyDescent="0.3">
      <c r="A61" s="6" t="s">
        <v>6</v>
      </c>
      <c r="B61" s="15"/>
      <c r="C61" s="11" t="e">
        <f t="shared" si="3"/>
        <v>#DIV/0!</v>
      </c>
    </row>
    <row r="62" spans="1:8" ht="15" customHeight="1" x14ac:dyDescent="0.25">
      <c r="A62" s="6" t="s">
        <v>47</v>
      </c>
      <c r="B62" s="15"/>
      <c r="C62" s="11" t="e">
        <f t="shared" si="3"/>
        <v>#DIV/0!</v>
      </c>
      <c r="F62" s="36" t="s">
        <v>106</v>
      </c>
      <c r="G62" s="37"/>
      <c r="H62" s="38"/>
    </row>
    <row r="63" spans="1:8" x14ac:dyDescent="0.25">
      <c r="A63" s="6" t="s">
        <v>48</v>
      </c>
      <c r="B63" s="15"/>
      <c r="C63" s="11" t="e">
        <f t="shared" si="3"/>
        <v>#DIV/0!</v>
      </c>
      <c r="F63" s="30"/>
      <c r="G63" s="31"/>
      <c r="H63" s="32"/>
    </row>
    <row r="64" spans="1:8" x14ac:dyDescent="0.25">
      <c r="A64" s="6" t="s">
        <v>25</v>
      </c>
      <c r="B64" s="15"/>
      <c r="C64" s="11" t="e">
        <f t="shared" si="3"/>
        <v>#DIV/0!</v>
      </c>
      <c r="F64" s="30"/>
      <c r="G64" s="31"/>
      <c r="H64" s="32"/>
    </row>
    <row r="65" spans="1:8" x14ac:dyDescent="0.25">
      <c r="B65" s="3" t="s">
        <v>102</v>
      </c>
      <c r="C65" s="5" t="e">
        <f>SUM(C39:C64)</f>
        <v>#DIV/0!</v>
      </c>
      <c r="F65" s="30"/>
      <c r="G65" s="31"/>
      <c r="H65" s="32"/>
    </row>
    <row r="66" spans="1:8" ht="15.75" thickBot="1" x14ac:dyDescent="0.3">
      <c r="C66" s="5"/>
      <c r="F66" s="33"/>
      <c r="G66" s="34"/>
      <c r="H66" s="35"/>
    </row>
    <row r="67" spans="1:8" x14ac:dyDescent="0.25">
      <c r="A67" s="6" t="s">
        <v>49</v>
      </c>
      <c r="B67" s="15"/>
      <c r="C67" s="11" t="e">
        <f>ROUNDUP(B67*$H$3,0)</f>
        <v>#DIV/0!</v>
      </c>
    </row>
    <row r="68" spans="1:8" x14ac:dyDescent="0.25">
      <c r="C68" s="5"/>
    </row>
    <row r="69" spans="1:8" x14ac:dyDescent="0.25">
      <c r="A69" s="2" t="s">
        <v>118</v>
      </c>
      <c r="C69" s="5"/>
    </row>
    <row r="70" spans="1:8" x14ac:dyDescent="0.25">
      <c r="A70" s="6" t="s">
        <v>50</v>
      </c>
      <c r="B70" s="15"/>
      <c r="C70" s="11" t="e">
        <f>ROUNDUP(B70*$H$3,0)</f>
        <v>#DIV/0!</v>
      </c>
    </row>
    <row r="71" spans="1:8" x14ac:dyDescent="0.25">
      <c r="A71" s="6" t="s">
        <v>51</v>
      </c>
      <c r="B71" s="15"/>
      <c r="C71" s="11" t="e">
        <f t="shared" ref="C71:C77" si="4">ROUNDUP(B71*$H$3,0)</f>
        <v>#DIV/0!</v>
      </c>
    </row>
    <row r="72" spans="1:8" x14ac:dyDescent="0.25">
      <c r="A72" s="6" t="s">
        <v>52</v>
      </c>
      <c r="B72" s="15"/>
      <c r="C72" s="11" t="e">
        <f t="shared" si="4"/>
        <v>#DIV/0!</v>
      </c>
    </row>
    <row r="73" spans="1:8" x14ac:dyDescent="0.25">
      <c r="A73" s="6" t="s">
        <v>7</v>
      </c>
      <c r="B73" s="15"/>
      <c r="C73" s="11" t="e">
        <f t="shared" si="4"/>
        <v>#DIV/0!</v>
      </c>
    </row>
    <row r="74" spans="1:8" x14ac:dyDescent="0.25">
      <c r="A74" s="6" t="s">
        <v>53</v>
      </c>
      <c r="B74" s="15"/>
      <c r="C74" s="11" t="e">
        <f t="shared" si="4"/>
        <v>#DIV/0!</v>
      </c>
    </row>
    <row r="75" spans="1:8" x14ac:dyDescent="0.25">
      <c r="A75" s="6" t="s">
        <v>54</v>
      </c>
      <c r="B75" s="15"/>
      <c r="C75" s="11" t="e">
        <f t="shared" si="4"/>
        <v>#DIV/0!</v>
      </c>
    </row>
    <row r="76" spans="1:8" x14ac:dyDescent="0.25">
      <c r="A76" s="6" t="s">
        <v>55</v>
      </c>
      <c r="B76" s="15"/>
      <c r="C76" s="11" t="e">
        <f t="shared" si="4"/>
        <v>#DIV/0!</v>
      </c>
    </row>
    <row r="77" spans="1:8" x14ac:dyDescent="0.25">
      <c r="A77" s="6" t="s">
        <v>25</v>
      </c>
      <c r="B77" s="15"/>
      <c r="C77" s="11" t="e">
        <f t="shared" si="4"/>
        <v>#DIV/0!</v>
      </c>
    </row>
    <row r="78" spans="1:8" x14ac:dyDescent="0.25">
      <c r="C78" s="5"/>
    </row>
    <row r="79" spans="1:8" x14ac:dyDescent="0.25">
      <c r="A79" s="1" t="s">
        <v>8</v>
      </c>
      <c r="C79" s="5"/>
    </row>
    <row r="80" spans="1:8" x14ac:dyDescent="0.25">
      <c r="A80" s="10" t="s">
        <v>56</v>
      </c>
      <c r="B80" s="15"/>
      <c r="C80" s="11" t="e">
        <f t="shared" ref="C80:C130" si="5">MROUND(B80*$H$3,1)</f>
        <v>#DIV/0!</v>
      </c>
    </row>
    <row r="81" spans="1:14" s="4" customFormat="1" x14ac:dyDescent="0.25">
      <c r="C81" s="5"/>
      <c r="I81"/>
      <c r="J81"/>
      <c r="K81"/>
      <c r="L81"/>
      <c r="M81"/>
      <c r="N81"/>
    </row>
    <row r="82" spans="1:14" s="4" customFormat="1" x14ac:dyDescent="0.25">
      <c r="A82" s="3" t="s">
        <v>57</v>
      </c>
      <c r="C82" s="5"/>
      <c r="I82"/>
      <c r="J82"/>
      <c r="K82"/>
      <c r="L82"/>
      <c r="M82"/>
      <c r="N82"/>
    </row>
    <row r="83" spans="1:14" s="4" customFormat="1" x14ac:dyDescent="0.25">
      <c r="A83" s="10" t="s">
        <v>92</v>
      </c>
      <c r="B83" s="15"/>
      <c r="C83" s="11" t="e">
        <f>ROUNDUP(B83*$H$3,0)</f>
        <v>#DIV/0!</v>
      </c>
      <c r="I83"/>
      <c r="J83"/>
      <c r="K83"/>
      <c r="L83"/>
      <c r="M83"/>
      <c r="N83"/>
    </row>
    <row r="84" spans="1:14" s="4" customFormat="1" x14ac:dyDescent="0.25">
      <c r="A84" s="10" t="s">
        <v>58</v>
      </c>
      <c r="B84" s="15"/>
      <c r="C84" s="11" t="e">
        <f t="shared" si="5"/>
        <v>#DIV/0!</v>
      </c>
      <c r="I84"/>
      <c r="J84"/>
      <c r="K84"/>
      <c r="L84"/>
      <c r="M84"/>
      <c r="N84"/>
    </row>
    <row r="85" spans="1:14" s="4" customFormat="1" x14ac:dyDescent="0.25">
      <c r="A85" s="10" t="s">
        <v>59</v>
      </c>
      <c r="B85" s="15"/>
      <c r="C85" s="11" t="e">
        <f t="shared" si="5"/>
        <v>#DIV/0!</v>
      </c>
      <c r="I85"/>
      <c r="J85"/>
      <c r="K85"/>
      <c r="L85"/>
      <c r="M85"/>
      <c r="N85"/>
    </row>
    <row r="86" spans="1:14" s="4" customFormat="1" x14ac:dyDescent="0.25">
      <c r="A86" s="10" t="s">
        <v>60</v>
      </c>
      <c r="B86" s="15"/>
      <c r="C86" s="11" t="e">
        <f t="shared" si="5"/>
        <v>#DIV/0!</v>
      </c>
      <c r="I86"/>
      <c r="J86"/>
      <c r="K86"/>
      <c r="L86"/>
      <c r="M86"/>
      <c r="N86"/>
    </row>
    <row r="87" spans="1:14" s="4" customFormat="1" x14ac:dyDescent="0.25">
      <c r="A87" s="10" t="s">
        <v>61</v>
      </c>
      <c r="B87" s="15"/>
      <c r="C87" s="11" t="e">
        <f t="shared" si="5"/>
        <v>#DIV/0!</v>
      </c>
      <c r="I87"/>
      <c r="J87"/>
      <c r="K87"/>
      <c r="L87"/>
      <c r="M87"/>
      <c r="N87"/>
    </row>
    <row r="88" spans="1:14" s="4" customFormat="1" x14ac:dyDescent="0.25">
      <c r="C88" s="5"/>
      <c r="I88"/>
      <c r="J88"/>
      <c r="K88"/>
      <c r="L88"/>
      <c r="M88"/>
      <c r="N88"/>
    </row>
    <row r="89" spans="1:14" s="4" customFormat="1" x14ac:dyDescent="0.25">
      <c r="A89" s="3" t="s">
        <v>62</v>
      </c>
      <c r="C89" s="5"/>
      <c r="I89"/>
      <c r="J89"/>
      <c r="K89"/>
      <c r="L89"/>
      <c r="M89"/>
      <c r="N89"/>
    </row>
    <row r="90" spans="1:14" s="4" customFormat="1" x14ac:dyDescent="0.25">
      <c r="A90" s="10" t="s">
        <v>92</v>
      </c>
      <c r="B90" s="15"/>
      <c r="C90" s="11" t="e">
        <f>ROUNDUP(B90*$H$3,0)</f>
        <v>#DIV/0!</v>
      </c>
      <c r="I90"/>
      <c r="J90"/>
      <c r="K90"/>
      <c r="L90"/>
      <c r="M90"/>
      <c r="N90"/>
    </row>
    <row r="91" spans="1:14" s="4" customFormat="1" x14ac:dyDescent="0.25">
      <c r="A91" s="10" t="s">
        <v>63</v>
      </c>
      <c r="B91" s="15"/>
      <c r="C91" s="11" t="e">
        <f t="shared" si="5"/>
        <v>#DIV/0!</v>
      </c>
      <c r="I91"/>
      <c r="J91"/>
      <c r="K91"/>
      <c r="L91"/>
      <c r="M91"/>
      <c r="N91"/>
    </row>
    <row r="92" spans="1:14" s="4" customFormat="1" x14ac:dyDescent="0.25">
      <c r="A92" s="10" t="s">
        <v>64</v>
      </c>
      <c r="B92" s="15"/>
      <c r="C92" s="11" t="e">
        <f t="shared" si="5"/>
        <v>#DIV/0!</v>
      </c>
      <c r="I92"/>
      <c r="J92"/>
      <c r="K92"/>
      <c r="L92"/>
      <c r="M92"/>
      <c r="N92"/>
    </row>
    <row r="93" spans="1:14" s="4" customFormat="1" x14ac:dyDescent="0.25">
      <c r="A93" s="10" t="s">
        <v>65</v>
      </c>
      <c r="B93" s="15"/>
      <c r="C93" s="11" t="e">
        <f t="shared" si="5"/>
        <v>#DIV/0!</v>
      </c>
      <c r="I93"/>
      <c r="J93"/>
      <c r="K93"/>
      <c r="L93"/>
      <c r="M93"/>
      <c r="N93"/>
    </row>
    <row r="94" spans="1:14" s="4" customFormat="1" x14ac:dyDescent="0.25">
      <c r="A94" s="10" t="s">
        <v>66</v>
      </c>
      <c r="B94" s="15"/>
      <c r="C94" s="11" t="e">
        <f t="shared" si="5"/>
        <v>#DIV/0!</v>
      </c>
      <c r="I94"/>
      <c r="J94"/>
      <c r="K94"/>
      <c r="L94"/>
      <c r="M94"/>
      <c r="N94"/>
    </row>
    <row r="95" spans="1:14" s="4" customFormat="1" x14ac:dyDescent="0.25">
      <c r="A95" s="10" t="s">
        <v>67</v>
      </c>
      <c r="B95" s="15"/>
      <c r="C95" s="11" t="e">
        <f t="shared" si="5"/>
        <v>#DIV/0!</v>
      </c>
      <c r="I95"/>
      <c r="J95"/>
      <c r="K95"/>
      <c r="L95"/>
      <c r="M95"/>
      <c r="N95"/>
    </row>
    <row r="96" spans="1:14" s="4" customFormat="1" x14ac:dyDescent="0.25">
      <c r="A96" s="10" t="s">
        <v>68</v>
      </c>
      <c r="B96" s="15"/>
      <c r="C96" s="11" t="e">
        <f t="shared" si="5"/>
        <v>#DIV/0!</v>
      </c>
      <c r="I96"/>
      <c r="J96"/>
      <c r="K96"/>
      <c r="L96"/>
      <c r="M96"/>
      <c r="N96"/>
    </row>
    <row r="97" spans="1:14" s="4" customFormat="1" x14ac:dyDescent="0.25">
      <c r="A97" s="10" t="s">
        <v>69</v>
      </c>
      <c r="B97" s="15"/>
      <c r="C97" s="11" t="e">
        <f t="shared" si="5"/>
        <v>#DIV/0!</v>
      </c>
      <c r="I97"/>
      <c r="J97"/>
      <c r="K97"/>
      <c r="L97"/>
      <c r="M97"/>
      <c r="N97"/>
    </row>
    <row r="98" spans="1:14" s="4" customFormat="1" x14ac:dyDescent="0.25">
      <c r="A98" s="10" t="s">
        <v>70</v>
      </c>
      <c r="B98" s="15"/>
      <c r="C98" s="11" t="e">
        <f t="shared" si="5"/>
        <v>#DIV/0!</v>
      </c>
      <c r="I98"/>
      <c r="J98"/>
      <c r="K98"/>
      <c r="L98"/>
      <c r="M98"/>
      <c r="N98"/>
    </row>
    <row r="99" spans="1:14" s="4" customFormat="1" x14ac:dyDescent="0.25">
      <c r="A99" s="10" t="s">
        <v>71</v>
      </c>
      <c r="B99" s="15"/>
      <c r="C99" s="11" t="e">
        <f t="shared" si="5"/>
        <v>#DIV/0!</v>
      </c>
      <c r="I99"/>
      <c r="J99"/>
      <c r="K99"/>
      <c r="L99"/>
      <c r="M99"/>
      <c r="N99"/>
    </row>
    <row r="100" spans="1:14" s="4" customFormat="1" x14ac:dyDescent="0.25">
      <c r="A100" s="10" t="s">
        <v>72</v>
      </c>
      <c r="B100" s="15"/>
      <c r="C100" s="11" t="e">
        <f t="shared" si="5"/>
        <v>#DIV/0!</v>
      </c>
      <c r="I100"/>
      <c r="J100"/>
      <c r="K100"/>
      <c r="L100"/>
      <c r="M100"/>
      <c r="N100"/>
    </row>
    <row r="101" spans="1:14" s="4" customFormat="1" x14ac:dyDescent="0.25">
      <c r="C101" s="5"/>
      <c r="I101"/>
      <c r="J101"/>
      <c r="K101"/>
      <c r="L101"/>
      <c r="M101"/>
      <c r="N101"/>
    </row>
    <row r="102" spans="1:14" s="4" customFormat="1" x14ac:dyDescent="0.25">
      <c r="A102" s="3" t="s">
        <v>9</v>
      </c>
      <c r="C102" s="5"/>
      <c r="I102"/>
      <c r="J102"/>
      <c r="K102"/>
      <c r="L102"/>
      <c r="M102"/>
      <c r="N102"/>
    </row>
    <row r="103" spans="1:14" s="4" customFormat="1" x14ac:dyDescent="0.25">
      <c r="A103" s="10" t="s">
        <v>92</v>
      </c>
      <c r="B103" s="15"/>
      <c r="C103" s="11" t="e">
        <f>ROUNDUP(B103*$H$3,0)</f>
        <v>#DIV/0!</v>
      </c>
      <c r="I103"/>
      <c r="J103"/>
      <c r="K103"/>
      <c r="L103"/>
      <c r="M103"/>
      <c r="N103"/>
    </row>
    <row r="104" spans="1:14" s="4" customFormat="1" x14ac:dyDescent="0.25">
      <c r="A104" s="10" t="s">
        <v>73</v>
      </c>
      <c r="B104" s="15"/>
      <c r="C104" s="11" t="e">
        <f t="shared" si="5"/>
        <v>#DIV/0!</v>
      </c>
      <c r="I104"/>
      <c r="J104"/>
      <c r="K104"/>
      <c r="L104"/>
      <c r="M104"/>
      <c r="N104"/>
    </row>
    <row r="105" spans="1:14" s="4" customFormat="1" x14ac:dyDescent="0.25">
      <c r="A105" s="10" t="s">
        <v>74</v>
      </c>
      <c r="B105" s="15"/>
      <c r="C105" s="11" t="e">
        <f t="shared" si="5"/>
        <v>#DIV/0!</v>
      </c>
      <c r="I105"/>
      <c r="J105"/>
      <c r="K105"/>
      <c r="L105"/>
      <c r="M105"/>
      <c r="N105"/>
    </row>
    <row r="106" spans="1:14" s="4" customFormat="1" x14ac:dyDescent="0.25">
      <c r="A106" s="10" t="s">
        <v>75</v>
      </c>
      <c r="B106" s="15"/>
      <c r="C106" s="11" t="e">
        <f t="shared" si="5"/>
        <v>#DIV/0!</v>
      </c>
      <c r="I106"/>
      <c r="J106"/>
      <c r="K106"/>
      <c r="L106"/>
      <c r="M106"/>
      <c r="N106"/>
    </row>
    <row r="107" spans="1:14" s="4" customFormat="1" x14ac:dyDescent="0.25">
      <c r="A107" s="10" t="s">
        <v>76</v>
      </c>
      <c r="B107" s="15"/>
      <c r="C107" s="11" t="e">
        <f t="shared" si="5"/>
        <v>#DIV/0!</v>
      </c>
      <c r="I107"/>
      <c r="J107"/>
      <c r="K107"/>
      <c r="L107"/>
      <c r="M107"/>
      <c r="N107"/>
    </row>
    <row r="108" spans="1:14" s="4" customFormat="1" x14ac:dyDescent="0.25">
      <c r="A108" s="10" t="s">
        <v>77</v>
      </c>
      <c r="B108" s="15"/>
      <c r="C108" s="11" t="e">
        <f t="shared" si="5"/>
        <v>#DIV/0!</v>
      </c>
      <c r="I108"/>
      <c r="J108"/>
      <c r="K108"/>
      <c r="L108"/>
      <c r="M108"/>
      <c r="N108"/>
    </row>
    <row r="109" spans="1:14" s="4" customFormat="1" x14ac:dyDescent="0.25">
      <c r="A109" s="10" t="s">
        <v>78</v>
      </c>
      <c r="B109" s="15"/>
      <c r="C109" s="11" t="e">
        <f t="shared" si="5"/>
        <v>#DIV/0!</v>
      </c>
      <c r="I109"/>
      <c r="J109"/>
      <c r="K109"/>
      <c r="L109"/>
      <c r="M109"/>
      <c r="N109"/>
    </row>
    <row r="110" spans="1:14" s="4" customFormat="1" x14ac:dyDescent="0.25">
      <c r="A110" s="10" t="s">
        <v>10</v>
      </c>
      <c r="B110" s="15"/>
      <c r="C110" s="11" t="e">
        <f t="shared" si="5"/>
        <v>#DIV/0!</v>
      </c>
      <c r="I110"/>
      <c r="J110"/>
      <c r="K110"/>
      <c r="L110"/>
      <c r="M110"/>
      <c r="N110"/>
    </row>
    <row r="111" spans="1:14" s="4" customFormat="1" x14ac:dyDescent="0.25">
      <c r="C111" s="5"/>
      <c r="I111"/>
      <c r="J111"/>
      <c r="K111"/>
      <c r="L111"/>
      <c r="M111"/>
      <c r="N111"/>
    </row>
    <row r="112" spans="1:14" x14ac:dyDescent="0.25">
      <c r="A112" s="2" t="s">
        <v>95</v>
      </c>
      <c r="C112" s="5"/>
    </row>
    <row r="113" spans="1:3" x14ac:dyDescent="0.25">
      <c r="A113" s="10" t="s">
        <v>92</v>
      </c>
      <c r="B113" s="15"/>
      <c r="C113" s="11" t="e">
        <f>ROUNDUP(B113*$H$3,0)</f>
        <v>#DIV/0!</v>
      </c>
    </row>
    <row r="114" spans="1:3" x14ac:dyDescent="0.25">
      <c r="A114" s="6" t="s">
        <v>79</v>
      </c>
      <c r="B114" s="15"/>
      <c r="C114" s="11" t="e">
        <f t="shared" si="5"/>
        <v>#DIV/0!</v>
      </c>
    </row>
    <row r="115" spans="1:3" x14ac:dyDescent="0.25">
      <c r="A115" s="10" t="s">
        <v>80</v>
      </c>
      <c r="B115" s="15"/>
      <c r="C115" s="11" t="e">
        <f t="shared" si="5"/>
        <v>#DIV/0!</v>
      </c>
    </row>
    <row r="116" spans="1:3" x14ac:dyDescent="0.25">
      <c r="A116" s="10" t="s">
        <v>81</v>
      </c>
      <c r="B116" s="15"/>
      <c r="C116" s="11" t="e">
        <f t="shared" si="5"/>
        <v>#DIV/0!</v>
      </c>
    </row>
    <row r="117" spans="1:3" x14ac:dyDescent="0.25">
      <c r="C117" s="5"/>
    </row>
    <row r="118" spans="1:3" x14ac:dyDescent="0.25">
      <c r="A118" s="2" t="s">
        <v>11</v>
      </c>
      <c r="C118" s="5"/>
    </row>
    <row r="119" spans="1:3" x14ac:dyDescent="0.25">
      <c r="A119" s="10" t="s">
        <v>92</v>
      </c>
      <c r="B119" s="15"/>
      <c r="C119" s="11" t="e">
        <f>ROUNDUP(B119*$H$3,0)</f>
        <v>#DIV/0!</v>
      </c>
    </row>
    <row r="120" spans="1:3" x14ac:dyDescent="0.25">
      <c r="A120" s="6" t="s">
        <v>82</v>
      </c>
      <c r="B120" s="15"/>
      <c r="C120" s="11" t="e">
        <f t="shared" si="5"/>
        <v>#DIV/0!</v>
      </c>
    </row>
    <row r="121" spans="1:3" x14ac:dyDescent="0.25">
      <c r="A121" s="6" t="s">
        <v>83</v>
      </c>
      <c r="B121" s="15"/>
      <c r="C121" s="11" t="e">
        <f t="shared" si="5"/>
        <v>#DIV/0!</v>
      </c>
    </row>
    <row r="122" spans="1:3" x14ac:dyDescent="0.25">
      <c r="A122" s="6" t="s">
        <v>84</v>
      </c>
      <c r="B122" s="15"/>
      <c r="C122" s="11" t="e">
        <f t="shared" si="5"/>
        <v>#DIV/0!</v>
      </c>
    </row>
    <row r="123" spans="1:3" x14ac:dyDescent="0.25">
      <c r="A123" s="6" t="s">
        <v>85</v>
      </c>
      <c r="B123" s="15"/>
      <c r="C123" s="11" t="e">
        <f t="shared" si="5"/>
        <v>#DIV/0!</v>
      </c>
    </row>
    <row r="124" spans="1:3" x14ac:dyDescent="0.25">
      <c r="A124" s="6" t="s">
        <v>86</v>
      </c>
      <c r="B124" s="15"/>
      <c r="C124" s="11" t="e">
        <f t="shared" si="5"/>
        <v>#DIV/0!</v>
      </c>
    </row>
    <row r="125" spans="1:3" x14ac:dyDescent="0.25">
      <c r="A125" s="6" t="s">
        <v>87</v>
      </c>
      <c r="B125" s="15"/>
      <c r="C125" s="11" t="e">
        <f t="shared" si="5"/>
        <v>#DIV/0!</v>
      </c>
    </row>
    <row r="126" spans="1:3" x14ac:dyDescent="0.25">
      <c r="A126" s="6" t="s">
        <v>88</v>
      </c>
      <c r="B126" s="15"/>
      <c r="C126" s="11" t="e">
        <f t="shared" si="5"/>
        <v>#DIV/0!</v>
      </c>
    </row>
    <row r="127" spans="1:3" x14ac:dyDescent="0.25">
      <c r="A127" s="6" t="s">
        <v>89</v>
      </c>
      <c r="B127" s="15"/>
      <c r="C127" s="11" t="e">
        <f t="shared" si="5"/>
        <v>#DIV/0!</v>
      </c>
    </row>
    <row r="128" spans="1:3" x14ac:dyDescent="0.25">
      <c r="A128" s="6" t="s">
        <v>90</v>
      </c>
      <c r="B128" s="15"/>
      <c r="C128" s="11" t="e">
        <f t="shared" si="5"/>
        <v>#DIV/0!</v>
      </c>
    </row>
    <row r="129" spans="1:3" x14ac:dyDescent="0.25">
      <c r="A129" s="6" t="s">
        <v>12</v>
      </c>
      <c r="B129" s="15"/>
      <c r="C129" s="11" t="e">
        <f t="shared" si="5"/>
        <v>#DIV/0!</v>
      </c>
    </row>
    <row r="130" spans="1:3" x14ac:dyDescent="0.25">
      <c r="A130" s="6" t="s">
        <v>91</v>
      </c>
      <c r="B130" s="15"/>
      <c r="C130" s="11" t="e">
        <f t="shared" si="5"/>
        <v>#DIV/0!</v>
      </c>
    </row>
  </sheetData>
  <sheetProtection algorithmName="SHA-512" hashValue="ewiMl2mbdVLyjhHiSYDCLbMEu5smzg0PUpO6FFdpLYirJzOBzWgiWOBJS5qrnRfqXjqkCVoxqEbyOVriGfqgqw==" saltValue="za4N/hWmHPdINNUZIKbkcw==" spinCount="100000" sheet="1" objects="1" scenarios="1" selectLockedCells="1"/>
  <mergeCells count="5">
    <mergeCell ref="J1:N1"/>
    <mergeCell ref="J2:N35"/>
    <mergeCell ref="F4:H8"/>
    <mergeCell ref="F11:H15"/>
    <mergeCell ref="F62:H66"/>
  </mergeCells>
  <conditionalFormatting sqref="C20">
    <cfRule type="cellIs" dxfId="27" priority="6" operator="lessThan">
      <formula>$C$6-0.1</formula>
    </cfRule>
    <cfRule type="cellIs" dxfId="26" priority="7" operator="greaterThan">
      <formula>$C$6+0.1</formula>
    </cfRule>
  </conditionalFormatting>
  <conditionalFormatting sqref="C27">
    <cfRule type="cellIs" dxfId="25" priority="4" operator="lessThan">
      <formula>$C$6-0.1</formula>
    </cfRule>
    <cfRule type="cellIs" dxfId="24" priority="5" operator="greaterThan">
      <formula>$C$6+0.1</formula>
    </cfRule>
  </conditionalFormatting>
  <conditionalFormatting sqref="C36">
    <cfRule type="cellIs" dxfId="23" priority="2" operator="lessThan">
      <formula>$C$6-0.1</formula>
    </cfRule>
    <cfRule type="cellIs" dxfId="22" priority="3" operator="greaterThan">
      <formula>$C$6+0.1</formula>
    </cfRule>
  </conditionalFormatting>
  <conditionalFormatting sqref="C65">
    <cfRule type="cellIs" dxfId="21" priority="1" operator="lessThan">
      <formula>$C$4-0.5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71B5E-8CF2-4AEB-B2AF-F8767263B663}">
  <dimension ref="A1:N130"/>
  <sheetViews>
    <sheetView topLeftCell="A2" workbookViewId="0">
      <selection activeCell="J2" sqref="J2:N35"/>
    </sheetView>
  </sheetViews>
  <sheetFormatPr defaultRowHeight="15" x14ac:dyDescent="0.25"/>
  <cols>
    <col min="1" max="1" width="92.85546875" bestFit="1" customWidth="1"/>
    <col min="2" max="2" width="14" bestFit="1" customWidth="1"/>
    <col min="3" max="3" width="15" bestFit="1" customWidth="1"/>
    <col min="6" max="6" width="11.140625" bestFit="1" customWidth="1"/>
    <col min="7" max="7" width="11.85546875" bestFit="1" customWidth="1"/>
    <col min="8" max="8" width="11.28515625" bestFit="1" customWidth="1"/>
  </cols>
  <sheetData>
    <row r="1" spans="1:14" ht="16.5" thickBot="1" x14ac:dyDescent="0.3">
      <c r="A1" s="17" t="s">
        <v>107</v>
      </c>
      <c r="B1" s="3"/>
      <c r="C1" s="3"/>
      <c r="J1" s="19" t="s">
        <v>104</v>
      </c>
      <c r="K1" s="19"/>
      <c r="L1" s="19"/>
      <c r="M1" s="19"/>
      <c r="N1" s="19"/>
    </row>
    <row r="2" spans="1:14" ht="15.75" x14ac:dyDescent="0.25">
      <c r="A2" s="18" t="s">
        <v>0</v>
      </c>
      <c r="B2" s="18" t="s">
        <v>96</v>
      </c>
      <c r="C2" s="18" t="s">
        <v>97</v>
      </c>
      <c r="F2" s="7" t="s">
        <v>98</v>
      </c>
      <c r="G2" s="8" t="s">
        <v>99</v>
      </c>
      <c r="H2" s="9" t="s">
        <v>100</v>
      </c>
      <c r="J2" s="21"/>
      <c r="K2" s="22"/>
      <c r="L2" s="22"/>
      <c r="M2" s="22"/>
      <c r="N2" s="23"/>
    </row>
    <row r="3" spans="1:14" x14ac:dyDescent="0.25">
      <c r="B3" s="4"/>
      <c r="C3" s="4"/>
      <c r="F3" s="13"/>
      <c r="G3" s="14"/>
      <c r="H3" s="12" t="e">
        <f>G3/F3</f>
        <v>#DIV/0!</v>
      </c>
      <c r="J3" s="24"/>
      <c r="K3" s="25"/>
      <c r="L3" s="25"/>
      <c r="M3" s="25"/>
      <c r="N3" s="26"/>
    </row>
    <row r="4" spans="1:14" ht="15" customHeight="1" x14ac:dyDescent="0.25">
      <c r="A4" s="6" t="s">
        <v>110</v>
      </c>
      <c r="B4" s="15"/>
      <c r="C4" s="11" t="e">
        <f>ROUNDUP(B4*$H$3,0)</f>
        <v>#DIV/0!</v>
      </c>
      <c r="F4" s="30" t="s">
        <v>101</v>
      </c>
      <c r="G4" s="31"/>
      <c r="H4" s="32"/>
      <c r="J4" s="24"/>
      <c r="K4" s="25"/>
      <c r="L4" s="25"/>
      <c r="M4" s="25"/>
      <c r="N4" s="26"/>
    </row>
    <row r="5" spans="1:14" x14ac:dyDescent="0.25">
      <c r="A5" s="6" t="s">
        <v>111</v>
      </c>
      <c r="B5" s="15"/>
      <c r="C5" s="11" t="e">
        <f>ROUNDUP(B5*$H$3,0)</f>
        <v>#DIV/0!</v>
      </c>
      <c r="F5" s="30"/>
      <c r="G5" s="31"/>
      <c r="H5" s="32"/>
      <c r="J5" s="24"/>
      <c r="K5" s="25"/>
      <c r="L5" s="25"/>
      <c r="M5" s="25"/>
      <c r="N5" s="26"/>
    </row>
    <row r="6" spans="1:14" x14ac:dyDescent="0.25">
      <c r="A6" s="6" t="s">
        <v>112</v>
      </c>
      <c r="B6" s="15"/>
      <c r="C6" s="11" t="e">
        <f>ROUNDUP(B6*$H$3,0)</f>
        <v>#DIV/0!</v>
      </c>
      <c r="F6" s="30"/>
      <c r="G6" s="31"/>
      <c r="H6" s="32"/>
      <c r="J6" s="24"/>
      <c r="K6" s="25"/>
      <c r="L6" s="25"/>
      <c r="M6" s="25"/>
      <c r="N6" s="26"/>
    </row>
    <row r="7" spans="1:14" x14ac:dyDescent="0.25">
      <c r="B7" s="4"/>
      <c r="C7" s="5"/>
      <c r="F7" s="30"/>
      <c r="G7" s="31"/>
      <c r="H7" s="32"/>
      <c r="J7" s="24"/>
      <c r="K7" s="25"/>
      <c r="L7" s="25"/>
      <c r="M7" s="25"/>
      <c r="N7" s="26"/>
    </row>
    <row r="8" spans="1:14" ht="15.75" thickBot="1" x14ac:dyDescent="0.3">
      <c r="A8" s="1" t="s">
        <v>13</v>
      </c>
      <c r="B8" s="4"/>
      <c r="C8" s="5"/>
      <c r="F8" s="33"/>
      <c r="G8" s="34"/>
      <c r="H8" s="35"/>
      <c r="J8" s="24"/>
      <c r="K8" s="25"/>
      <c r="L8" s="25"/>
      <c r="M8" s="25"/>
      <c r="N8" s="26"/>
    </row>
    <row r="9" spans="1:14" x14ac:dyDescent="0.25">
      <c r="A9" s="2" t="s">
        <v>114</v>
      </c>
      <c r="B9" s="4"/>
      <c r="C9" s="5"/>
      <c r="F9" s="16"/>
      <c r="G9" s="16"/>
      <c r="H9" s="16"/>
      <c r="J9" s="24"/>
      <c r="K9" s="25"/>
      <c r="L9" s="25"/>
      <c r="M9" s="25"/>
      <c r="N9" s="26"/>
    </row>
    <row r="10" spans="1:14" ht="15.75" thickBot="1" x14ac:dyDescent="0.3">
      <c r="A10" s="6" t="s">
        <v>14</v>
      </c>
      <c r="B10" s="15"/>
      <c r="C10" s="11" t="e">
        <f>ROUNDUP(B10*$H$3,0)</f>
        <v>#DIV/0!</v>
      </c>
      <c r="J10" s="24"/>
      <c r="K10" s="25"/>
      <c r="L10" s="25"/>
      <c r="M10" s="25"/>
      <c r="N10" s="26"/>
    </row>
    <row r="11" spans="1:14" ht="15" customHeight="1" x14ac:dyDescent="0.25">
      <c r="A11" s="6" t="s">
        <v>15</v>
      </c>
      <c r="B11" s="15"/>
      <c r="C11" s="11" t="e">
        <f t="shared" ref="C11:C19" si="0">ROUNDUP(B11*$H$3,0)</f>
        <v>#DIV/0!</v>
      </c>
      <c r="F11" s="36" t="s">
        <v>105</v>
      </c>
      <c r="G11" s="37"/>
      <c r="H11" s="38"/>
      <c r="J11" s="24"/>
      <c r="K11" s="25"/>
      <c r="L11" s="25"/>
      <c r="M11" s="25"/>
      <c r="N11" s="26"/>
    </row>
    <row r="12" spans="1:14" x14ac:dyDescent="0.25">
      <c r="A12" s="6" t="s">
        <v>16</v>
      </c>
      <c r="B12" s="15"/>
      <c r="C12" s="11" t="e">
        <f t="shared" si="0"/>
        <v>#DIV/0!</v>
      </c>
      <c r="F12" s="30"/>
      <c r="G12" s="31"/>
      <c r="H12" s="32"/>
      <c r="J12" s="24"/>
      <c r="K12" s="25"/>
      <c r="L12" s="25"/>
      <c r="M12" s="25"/>
      <c r="N12" s="26"/>
    </row>
    <row r="13" spans="1:14" x14ac:dyDescent="0.25">
      <c r="A13" s="6" t="s">
        <v>17</v>
      </c>
      <c r="B13" s="15"/>
      <c r="C13" s="11" t="e">
        <f t="shared" si="0"/>
        <v>#DIV/0!</v>
      </c>
      <c r="F13" s="30"/>
      <c r="G13" s="31"/>
      <c r="H13" s="32"/>
      <c r="J13" s="24"/>
      <c r="K13" s="25"/>
      <c r="L13" s="25"/>
      <c r="M13" s="25"/>
      <c r="N13" s="26"/>
    </row>
    <row r="14" spans="1:14" x14ac:dyDescent="0.25">
      <c r="A14" s="6" t="s">
        <v>93</v>
      </c>
      <c r="B14" s="15"/>
      <c r="C14" s="11" t="e">
        <f t="shared" si="0"/>
        <v>#DIV/0!</v>
      </c>
      <c r="F14" s="30"/>
      <c r="G14" s="31"/>
      <c r="H14" s="32"/>
      <c r="J14" s="24"/>
      <c r="K14" s="25"/>
      <c r="L14" s="25"/>
      <c r="M14" s="25"/>
      <c r="N14" s="26"/>
    </row>
    <row r="15" spans="1:14" ht="15.75" thickBot="1" x14ac:dyDescent="0.3">
      <c r="A15" s="6" t="s">
        <v>18</v>
      </c>
      <c r="B15" s="15"/>
      <c r="C15" s="11" t="e">
        <f t="shared" si="0"/>
        <v>#DIV/0!</v>
      </c>
      <c r="F15" s="33"/>
      <c r="G15" s="34"/>
      <c r="H15" s="35"/>
      <c r="J15" s="24"/>
      <c r="K15" s="25"/>
      <c r="L15" s="25"/>
      <c r="M15" s="25"/>
      <c r="N15" s="26"/>
    </row>
    <row r="16" spans="1:14" x14ac:dyDescent="0.25">
      <c r="A16" s="6" t="s">
        <v>19</v>
      </c>
      <c r="B16" s="15"/>
      <c r="C16" s="11" t="e">
        <f t="shared" si="0"/>
        <v>#DIV/0!</v>
      </c>
      <c r="F16" s="16"/>
      <c r="G16" s="16"/>
      <c r="H16" s="16"/>
      <c r="J16" s="24"/>
      <c r="K16" s="25"/>
      <c r="L16" s="25"/>
      <c r="M16" s="25"/>
      <c r="N16" s="26"/>
    </row>
    <row r="17" spans="1:14" x14ac:dyDescent="0.25">
      <c r="A17" s="6" t="s">
        <v>20</v>
      </c>
      <c r="B17" s="15"/>
      <c r="C17" s="11" t="e">
        <f t="shared" si="0"/>
        <v>#DIV/0!</v>
      </c>
      <c r="J17" s="24"/>
      <c r="K17" s="25"/>
      <c r="L17" s="25"/>
      <c r="M17" s="25"/>
      <c r="N17" s="26"/>
    </row>
    <row r="18" spans="1:14" x14ac:dyDescent="0.25">
      <c r="A18" s="6" t="s">
        <v>21</v>
      </c>
      <c r="B18" s="15"/>
      <c r="C18" s="11" t="e">
        <f t="shared" si="0"/>
        <v>#DIV/0!</v>
      </c>
      <c r="J18" s="24"/>
      <c r="K18" s="25"/>
      <c r="L18" s="25"/>
      <c r="M18" s="25"/>
      <c r="N18" s="26"/>
    </row>
    <row r="19" spans="1:14" x14ac:dyDescent="0.25">
      <c r="A19" s="6" t="s">
        <v>22</v>
      </c>
      <c r="B19" s="15"/>
      <c r="C19" s="11" t="e">
        <f t="shared" si="0"/>
        <v>#DIV/0!</v>
      </c>
      <c r="J19" s="24"/>
      <c r="K19" s="25"/>
      <c r="L19" s="25"/>
      <c r="M19" s="25"/>
      <c r="N19" s="26"/>
    </row>
    <row r="20" spans="1:14" x14ac:dyDescent="0.25">
      <c r="B20" s="3" t="s">
        <v>102</v>
      </c>
      <c r="C20" s="5" t="e">
        <f>SUM(C10:C19)</f>
        <v>#DIV/0!</v>
      </c>
      <c r="J20" s="24"/>
      <c r="K20" s="25"/>
      <c r="L20" s="25"/>
      <c r="M20" s="25"/>
      <c r="N20" s="26"/>
    </row>
    <row r="21" spans="1:14" x14ac:dyDescent="0.25">
      <c r="A21" s="2" t="s">
        <v>115</v>
      </c>
      <c r="B21" s="4"/>
      <c r="C21" s="5"/>
      <c r="J21" s="24"/>
      <c r="K21" s="25"/>
      <c r="L21" s="25"/>
      <c r="M21" s="25"/>
      <c r="N21" s="26"/>
    </row>
    <row r="22" spans="1:14" x14ac:dyDescent="0.25">
      <c r="A22" s="6" t="s">
        <v>23</v>
      </c>
      <c r="B22" s="15"/>
      <c r="C22" s="11" t="e">
        <f>ROUNDUP(B22*$H$3,0)</f>
        <v>#DIV/0!</v>
      </c>
      <c r="J22" s="24"/>
      <c r="K22" s="25"/>
      <c r="L22" s="25"/>
      <c r="M22" s="25"/>
      <c r="N22" s="26"/>
    </row>
    <row r="23" spans="1:14" x14ac:dyDescent="0.25">
      <c r="A23" s="6" t="s">
        <v>24</v>
      </c>
      <c r="B23" s="15"/>
      <c r="C23" s="11" t="e">
        <f t="shared" ref="C23:C26" si="1">ROUNDUP(B23*$H$3,0)</f>
        <v>#DIV/0!</v>
      </c>
      <c r="J23" s="24"/>
      <c r="K23" s="25"/>
      <c r="L23" s="25"/>
      <c r="M23" s="25"/>
      <c r="N23" s="26"/>
    </row>
    <row r="24" spans="1:14" x14ac:dyDescent="0.25">
      <c r="A24" s="6" t="s">
        <v>25</v>
      </c>
      <c r="B24" s="15"/>
      <c r="C24" s="11" t="e">
        <f t="shared" si="1"/>
        <v>#DIV/0!</v>
      </c>
      <c r="J24" s="24"/>
      <c r="K24" s="25"/>
      <c r="L24" s="25"/>
      <c r="M24" s="25"/>
      <c r="N24" s="26"/>
    </row>
    <row r="25" spans="1:14" x14ac:dyDescent="0.25">
      <c r="A25" s="6" t="s">
        <v>21</v>
      </c>
      <c r="B25" s="15"/>
      <c r="C25" s="11" t="e">
        <f t="shared" si="1"/>
        <v>#DIV/0!</v>
      </c>
      <c r="J25" s="24"/>
      <c r="K25" s="25"/>
      <c r="L25" s="25"/>
      <c r="M25" s="25"/>
      <c r="N25" s="26"/>
    </row>
    <row r="26" spans="1:14" x14ac:dyDescent="0.25">
      <c r="A26" s="6" t="s">
        <v>22</v>
      </c>
      <c r="B26" s="15"/>
      <c r="C26" s="11" t="e">
        <f t="shared" si="1"/>
        <v>#DIV/0!</v>
      </c>
      <c r="J26" s="24"/>
      <c r="K26" s="25"/>
      <c r="L26" s="25"/>
      <c r="M26" s="25"/>
      <c r="N26" s="26"/>
    </row>
    <row r="27" spans="1:14" x14ac:dyDescent="0.25">
      <c r="B27" s="3" t="s">
        <v>102</v>
      </c>
      <c r="C27" s="5" t="e">
        <f>SUM(C22:C26)</f>
        <v>#DIV/0!</v>
      </c>
      <c r="J27" s="24"/>
      <c r="K27" s="25"/>
      <c r="L27" s="25"/>
      <c r="M27" s="25"/>
      <c r="N27" s="26"/>
    </row>
    <row r="28" spans="1:14" x14ac:dyDescent="0.25">
      <c r="A28" s="2" t="s">
        <v>116</v>
      </c>
      <c r="B28" s="4"/>
      <c r="C28" s="5"/>
      <c r="J28" s="24"/>
      <c r="K28" s="25"/>
      <c r="L28" s="25"/>
      <c r="M28" s="25"/>
      <c r="N28" s="26"/>
    </row>
    <row r="29" spans="1:14" x14ac:dyDescent="0.25">
      <c r="A29" s="6" t="s">
        <v>26</v>
      </c>
      <c r="B29" s="15"/>
      <c r="C29" s="11" t="e">
        <f>ROUNDUP(B29*$H$3,0)</f>
        <v>#DIV/0!</v>
      </c>
      <c r="J29" s="24"/>
      <c r="K29" s="25"/>
      <c r="L29" s="25"/>
      <c r="M29" s="25"/>
      <c r="N29" s="26"/>
    </row>
    <row r="30" spans="1:14" x14ac:dyDescent="0.25">
      <c r="A30" s="6" t="s">
        <v>27</v>
      </c>
      <c r="B30" s="15"/>
      <c r="C30" s="11" t="e">
        <f t="shared" ref="C30:C35" si="2">ROUNDUP(B30*$H$3,0)</f>
        <v>#DIV/0!</v>
      </c>
      <c r="J30" s="24"/>
      <c r="K30" s="25"/>
      <c r="L30" s="25"/>
      <c r="M30" s="25"/>
      <c r="N30" s="26"/>
    </row>
    <row r="31" spans="1:14" x14ac:dyDescent="0.25">
      <c r="A31" s="6" t="s">
        <v>28</v>
      </c>
      <c r="B31" s="15"/>
      <c r="C31" s="11" t="e">
        <f t="shared" si="2"/>
        <v>#DIV/0!</v>
      </c>
      <c r="J31" s="24"/>
      <c r="K31" s="25"/>
      <c r="L31" s="25"/>
      <c r="M31" s="25"/>
      <c r="N31" s="26"/>
    </row>
    <row r="32" spans="1:14" x14ac:dyDescent="0.25">
      <c r="A32" s="6" t="s">
        <v>29</v>
      </c>
      <c r="B32" s="15"/>
      <c r="C32" s="11" t="e">
        <f t="shared" si="2"/>
        <v>#DIV/0!</v>
      </c>
      <c r="J32" s="24"/>
      <c r="K32" s="25"/>
      <c r="L32" s="25"/>
      <c r="M32" s="25"/>
      <c r="N32" s="26"/>
    </row>
    <row r="33" spans="1:14" x14ac:dyDescent="0.25">
      <c r="A33" s="6" t="s">
        <v>30</v>
      </c>
      <c r="B33" s="15"/>
      <c r="C33" s="11" t="e">
        <f t="shared" si="2"/>
        <v>#DIV/0!</v>
      </c>
      <c r="J33" s="24"/>
      <c r="K33" s="25"/>
      <c r="L33" s="25"/>
      <c r="M33" s="25"/>
      <c r="N33" s="26"/>
    </row>
    <row r="34" spans="1:14" x14ac:dyDescent="0.25">
      <c r="A34" s="6" t="s">
        <v>21</v>
      </c>
      <c r="B34" s="15"/>
      <c r="C34" s="11" t="e">
        <f t="shared" si="2"/>
        <v>#DIV/0!</v>
      </c>
      <c r="J34" s="24"/>
      <c r="K34" s="25"/>
      <c r="L34" s="25"/>
      <c r="M34" s="25"/>
      <c r="N34" s="26"/>
    </row>
    <row r="35" spans="1:14" ht="15.75" thickBot="1" x14ac:dyDescent="0.3">
      <c r="A35" s="6" t="s">
        <v>22</v>
      </c>
      <c r="B35" s="15"/>
      <c r="C35" s="11" t="e">
        <f t="shared" si="2"/>
        <v>#DIV/0!</v>
      </c>
      <c r="J35" s="27"/>
      <c r="K35" s="28"/>
      <c r="L35" s="28"/>
      <c r="M35" s="28"/>
      <c r="N35" s="29"/>
    </row>
    <row r="36" spans="1:14" x14ac:dyDescent="0.25">
      <c r="B36" s="3" t="s">
        <v>102</v>
      </c>
      <c r="C36" s="5" t="e">
        <f>SUM(C29:C35)</f>
        <v>#DIV/0!</v>
      </c>
    </row>
    <row r="37" spans="1:14" x14ac:dyDescent="0.25">
      <c r="A37" s="1" t="s">
        <v>113</v>
      </c>
      <c r="B37" s="4"/>
      <c r="C37" s="5"/>
    </row>
    <row r="38" spans="1:14" x14ac:dyDescent="0.25">
      <c r="A38" s="2" t="s">
        <v>117</v>
      </c>
      <c r="B38" s="4"/>
      <c r="C38" s="5"/>
    </row>
    <row r="39" spans="1:14" x14ac:dyDescent="0.25">
      <c r="A39" s="6" t="s">
        <v>31</v>
      </c>
      <c r="B39" s="15"/>
      <c r="C39" s="11" t="e">
        <f>ROUNDUP(B39*$H$3,0)</f>
        <v>#DIV/0!</v>
      </c>
    </row>
    <row r="40" spans="1:14" x14ac:dyDescent="0.25">
      <c r="A40" s="6" t="s">
        <v>32</v>
      </c>
      <c r="B40" s="15"/>
      <c r="C40" s="11" t="e">
        <f t="shared" ref="C40:C64" si="3">ROUNDUP(B40*$H$3,0)</f>
        <v>#DIV/0!</v>
      </c>
    </row>
    <row r="41" spans="1:14" x14ac:dyDescent="0.25">
      <c r="A41" s="6" t="s">
        <v>33</v>
      </c>
      <c r="B41" s="15"/>
      <c r="C41" s="11" t="e">
        <f t="shared" si="3"/>
        <v>#DIV/0!</v>
      </c>
    </row>
    <row r="42" spans="1:14" x14ac:dyDescent="0.25">
      <c r="A42" s="6" t="s">
        <v>34</v>
      </c>
      <c r="B42" s="15"/>
      <c r="C42" s="11" t="e">
        <f t="shared" si="3"/>
        <v>#DIV/0!</v>
      </c>
    </row>
    <row r="43" spans="1:14" x14ac:dyDescent="0.25">
      <c r="A43" s="6" t="s">
        <v>1</v>
      </c>
      <c r="B43" s="15"/>
      <c r="C43" s="11" t="e">
        <f t="shared" si="3"/>
        <v>#DIV/0!</v>
      </c>
    </row>
    <row r="44" spans="1:14" x14ac:dyDescent="0.25">
      <c r="A44" s="6" t="s">
        <v>35</v>
      </c>
      <c r="B44" s="15"/>
      <c r="C44" s="11" t="e">
        <f t="shared" si="3"/>
        <v>#DIV/0!</v>
      </c>
    </row>
    <row r="45" spans="1:14" x14ac:dyDescent="0.25">
      <c r="A45" s="6" t="s">
        <v>2</v>
      </c>
      <c r="B45" s="15"/>
      <c r="C45" s="11" t="e">
        <f t="shared" si="3"/>
        <v>#DIV/0!</v>
      </c>
    </row>
    <row r="46" spans="1:14" x14ac:dyDescent="0.25">
      <c r="A46" s="6" t="s">
        <v>36</v>
      </c>
      <c r="B46" s="15"/>
      <c r="C46" s="11" t="e">
        <f t="shared" si="3"/>
        <v>#DIV/0!</v>
      </c>
    </row>
    <row r="47" spans="1:14" x14ac:dyDescent="0.25">
      <c r="A47" s="6" t="s">
        <v>37</v>
      </c>
      <c r="B47" s="15"/>
      <c r="C47" s="11" t="e">
        <f t="shared" si="3"/>
        <v>#DIV/0!</v>
      </c>
    </row>
    <row r="48" spans="1:14" x14ac:dyDescent="0.25">
      <c r="A48" s="6" t="s">
        <v>3</v>
      </c>
      <c r="B48" s="15"/>
      <c r="C48" s="11" t="e">
        <f t="shared" si="3"/>
        <v>#DIV/0!</v>
      </c>
    </row>
    <row r="49" spans="1:8" x14ac:dyDescent="0.25">
      <c r="A49" s="6" t="s">
        <v>38</v>
      </c>
      <c r="B49" s="15"/>
      <c r="C49" s="11" t="e">
        <f t="shared" si="3"/>
        <v>#DIV/0!</v>
      </c>
    </row>
    <row r="50" spans="1:8" x14ac:dyDescent="0.25">
      <c r="A50" s="6" t="s">
        <v>39</v>
      </c>
      <c r="B50" s="15"/>
      <c r="C50" s="11" t="e">
        <f t="shared" si="3"/>
        <v>#DIV/0!</v>
      </c>
    </row>
    <row r="51" spans="1:8" x14ac:dyDescent="0.25">
      <c r="A51" s="6" t="s">
        <v>40</v>
      </c>
      <c r="B51" s="15"/>
      <c r="C51" s="11" t="e">
        <f t="shared" si="3"/>
        <v>#DIV/0!</v>
      </c>
    </row>
    <row r="52" spans="1:8" x14ac:dyDescent="0.25">
      <c r="A52" s="6" t="s">
        <v>41</v>
      </c>
      <c r="B52" s="15"/>
      <c r="C52" s="11" t="e">
        <f t="shared" si="3"/>
        <v>#DIV/0!</v>
      </c>
    </row>
    <row r="53" spans="1:8" x14ac:dyDescent="0.25">
      <c r="A53" s="6" t="s">
        <v>4</v>
      </c>
      <c r="B53" s="15"/>
      <c r="C53" s="11" t="e">
        <f t="shared" si="3"/>
        <v>#DIV/0!</v>
      </c>
    </row>
    <row r="54" spans="1:8" x14ac:dyDescent="0.25">
      <c r="A54" s="6" t="s">
        <v>42</v>
      </c>
      <c r="B54" s="15"/>
      <c r="C54" s="11" t="e">
        <f t="shared" si="3"/>
        <v>#DIV/0!</v>
      </c>
    </row>
    <row r="55" spans="1:8" x14ac:dyDescent="0.25">
      <c r="A55" s="6" t="s">
        <v>5</v>
      </c>
      <c r="B55" s="15"/>
      <c r="C55" s="11" t="e">
        <f t="shared" si="3"/>
        <v>#DIV/0!</v>
      </c>
    </row>
    <row r="56" spans="1:8" x14ac:dyDescent="0.25">
      <c r="A56" s="6" t="s">
        <v>94</v>
      </c>
      <c r="B56" s="15"/>
      <c r="C56" s="11" t="e">
        <f t="shared" si="3"/>
        <v>#DIV/0!</v>
      </c>
    </row>
    <row r="57" spans="1:8" x14ac:dyDescent="0.25">
      <c r="A57" s="6" t="s">
        <v>43</v>
      </c>
      <c r="B57" s="15"/>
      <c r="C57" s="11" t="e">
        <f t="shared" si="3"/>
        <v>#DIV/0!</v>
      </c>
    </row>
    <row r="58" spans="1:8" x14ac:dyDescent="0.25">
      <c r="A58" s="6" t="s">
        <v>44</v>
      </c>
      <c r="B58" s="15"/>
      <c r="C58" s="11" t="e">
        <f t="shared" si="3"/>
        <v>#DIV/0!</v>
      </c>
    </row>
    <row r="59" spans="1:8" x14ac:dyDescent="0.25">
      <c r="A59" s="6" t="s">
        <v>45</v>
      </c>
      <c r="B59" s="15"/>
      <c r="C59" s="11" t="e">
        <f t="shared" si="3"/>
        <v>#DIV/0!</v>
      </c>
    </row>
    <row r="60" spans="1:8" x14ac:dyDescent="0.25">
      <c r="A60" s="6" t="s">
        <v>46</v>
      </c>
      <c r="B60" s="15"/>
      <c r="C60" s="11" t="e">
        <f t="shared" si="3"/>
        <v>#DIV/0!</v>
      </c>
    </row>
    <row r="61" spans="1:8" ht="15.75" thickBot="1" x14ac:dyDescent="0.3">
      <c r="A61" s="6" t="s">
        <v>6</v>
      </c>
      <c r="B61" s="15"/>
      <c r="C61" s="11" t="e">
        <f t="shared" si="3"/>
        <v>#DIV/0!</v>
      </c>
    </row>
    <row r="62" spans="1:8" ht="15" customHeight="1" x14ac:dyDescent="0.25">
      <c r="A62" s="6" t="s">
        <v>47</v>
      </c>
      <c r="B62" s="15"/>
      <c r="C62" s="11" t="e">
        <f t="shared" si="3"/>
        <v>#DIV/0!</v>
      </c>
      <c r="F62" s="36" t="s">
        <v>106</v>
      </c>
      <c r="G62" s="37"/>
      <c r="H62" s="38"/>
    </row>
    <row r="63" spans="1:8" x14ac:dyDescent="0.25">
      <c r="A63" s="6" t="s">
        <v>48</v>
      </c>
      <c r="B63" s="15"/>
      <c r="C63" s="11" t="e">
        <f t="shared" si="3"/>
        <v>#DIV/0!</v>
      </c>
      <c r="F63" s="30"/>
      <c r="G63" s="31"/>
      <c r="H63" s="32"/>
    </row>
    <row r="64" spans="1:8" x14ac:dyDescent="0.25">
      <c r="A64" s="6" t="s">
        <v>25</v>
      </c>
      <c r="B64" s="15"/>
      <c r="C64" s="11" t="e">
        <f t="shared" si="3"/>
        <v>#DIV/0!</v>
      </c>
      <c r="F64" s="30"/>
      <c r="G64" s="31"/>
      <c r="H64" s="32"/>
    </row>
    <row r="65" spans="1:8" x14ac:dyDescent="0.25">
      <c r="B65" s="3" t="s">
        <v>102</v>
      </c>
      <c r="C65" s="5" t="e">
        <f>SUM(C39:C64)</f>
        <v>#DIV/0!</v>
      </c>
      <c r="F65" s="30"/>
      <c r="G65" s="31"/>
      <c r="H65" s="32"/>
    </row>
    <row r="66" spans="1:8" ht="15.75" thickBot="1" x14ac:dyDescent="0.3">
      <c r="B66" s="4"/>
      <c r="C66" s="5"/>
      <c r="F66" s="33"/>
      <c r="G66" s="34"/>
      <c r="H66" s="35"/>
    </row>
    <row r="67" spans="1:8" x14ac:dyDescent="0.25">
      <c r="A67" s="6" t="s">
        <v>49</v>
      </c>
      <c r="B67" s="15"/>
      <c r="C67" s="11" t="e">
        <f>ROUNDUP(B67*$H$3,0)</f>
        <v>#DIV/0!</v>
      </c>
    </row>
    <row r="68" spans="1:8" x14ac:dyDescent="0.25">
      <c r="B68" s="4"/>
      <c r="C68" s="5"/>
    </row>
    <row r="69" spans="1:8" x14ac:dyDescent="0.25">
      <c r="A69" s="2" t="s">
        <v>118</v>
      </c>
      <c r="B69" s="4"/>
      <c r="C69" s="5"/>
    </row>
    <row r="70" spans="1:8" x14ac:dyDescent="0.25">
      <c r="A70" s="6" t="s">
        <v>50</v>
      </c>
      <c r="B70" s="15"/>
      <c r="C70" s="11" t="e">
        <f>ROUNDUP(B70*$H$3,0)</f>
        <v>#DIV/0!</v>
      </c>
    </row>
    <row r="71" spans="1:8" x14ac:dyDescent="0.25">
      <c r="A71" s="6" t="s">
        <v>51</v>
      </c>
      <c r="B71" s="15"/>
      <c r="C71" s="11" t="e">
        <f t="shared" ref="C71:C77" si="4">ROUNDUP(B71*$H$3,0)</f>
        <v>#DIV/0!</v>
      </c>
    </row>
    <row r="72" spans="1:8" x14ac:dyDescent="0.25">
      <c r="A72" s="6" t="s">
        <v>52</v>
      </c>
      <c r="B72" s="15"/>
      <c r="C72" s="11" t="e">
        <f t="shared" si="4"/>
        <v>#DIV/0!</v>
      </c>
    </row>
    <row r="73" spans="1:8" x14ac:dyDescent="0.25">
      <c r="A73" s="6" t="s">
        <v>7</v>
      </c>
      <c r="B73" s="15"/>
      <c r="C73" s="11" t="e">
        <f t="shared" si="4"/>
        <v>#DIV/0!</v>
      </c>
    </row>
    <row r="74" spans="1:8" x14ac:dyDescent="0.25">
      <c r="A74" s="6" t="s">
        <v>53</v>
      </c>
      <c r="B74" s="15"/>
      <c r="C74" s="11" t="e">
        <f t="shared" si="4"/>
        <v>#DIV/0!</v>
      </c>
    </row>
    <row r="75" spans="1:8" x14ac:dyDescent="0.25">
      <c r="A75" s="6" t="s">
        <v>54</v>
      </c>
      <c r="B75" s="15"/>
      <c r="C75" s="11" t="e">
        <f t="shared" si="4"/>
        <v>#DIV/0!</v>
      </c>
    </row>
    <row r="76" spans="1:8" x14ac:dyDescent="0.25">
      <c r="A76" s="6" t="s">
        <v>55</v>
      </c>
      <c r="B76" s="15"/>
      <c r="C76" s="11" t="e">
        <f t="shared" si="4"/>
        <v>#DIV/0!</v>
      </c>
    </row>
    <row r="77" spans="1:8" x14ac:dyDescent="0.25">
      <c r="A77" s="6" t="s">
        <v>25</v>
      </c>
      <c r="B77" s="15"/>
      <c r="C77" s="11" t="e">
        <f t="shared" si="4"/>
        <v>#DIV/0!</v>
      </c>
    </row>
    <row r="78" spans="1:8" x14ac:dyDescent="0.25">
      <c r="B78" s="4"/>
      <c r="C78" s="5"/>
    </row>
    <row r="79" spans="1:8" x14ac:dyDescent="0.25">
      <c r="A79" s="1" t="s">
        <v>8</v>
      </c>
      <c r="B79" s="4"/>
      <c r="C79" s="5"/>
    </row>
    <row r="80" spans="1:8" x14ac:dyDescent="0.25">
      <c r="A80" s="10" t="s">
        <v>56</v>
      </c>
      <c r="B80" s="15"/>
      <c r="C80" s="11" t="e">
        <f t="shared" ref="C80:C130" si="5">MROUND(B80*$H$3,1)</f>
        <v>#DIV/0!</v>
      </c>
    </row>
    <row r="81" spans="1:8" x14ac:dyDescent="0.25">
      <c r="A81" s="4"/>
      <c r="B81" s="4"/>
      <c r="C81" s="5"/>
      <c r="D81" s="4"/>
      <c r="E81" s="4"/>
      <c r="F81" s="4"/>
      <c r="G81" s="4"/>
      <c r="H81" s="4"/>
    </row>
    <row r="82" spans="1:8" x14ac:dyDescent="0.25">
      <c r="A82" s="3" t="s">
        <v>57</v>
      </c>
      <c r="B82" s="4"/>
      <c r="C82" s="5"/>
      <c r="D82" s="4"/>
      <c r="E82" s="4"/>
      <c r="F82" s="4"/>
      <c r="G82" s="4"/>
      <c r="H82" s="4"/>
    </row>
    <row r="83" spans="1:8" x14ac:dyDescent="0.25">
      <c r="A83" s="10" t="s">
        <v>92</v>
      </c>
      <c r="B83" s="15"/>
      <c r="C83" s="11" t="e">
        <f>ROUNDUP(B83*$H$3,0)</f>
        <v>#DIV/0!</v>
      </c>
      <c r="D83" s="4"/>
      <c r="E83" s="4"/>
      <c r="F83" s="4"/>
      <c r="G83" s="4"/>
      <c r="H83" s="4"/>
    </row>
    <row r="84" spans="1:8" x14ac:dyDescent="0.25">
      <c r="A84" s="10" t="s">
        <v>58</v>
      </c>
      <c r="B84" s="15"/>
      <c r="C84" s="11" t="e">
        <f t="shared" si="5"/>
        <v>#DIV/0!</v>
      </c>
      <c r="D84" s="4"/>
      <c r="E84" s="4"/>
      <c r="F84" s="4"/>
      <c r="G84" s="4"/>
      <c r="H84" s="4"/>
    </row>
    <row r="85" spans="1:8" x14ac:dyDescent="0.25">
      <c r="A85" s="10" t="s">
        <v>59</v>
      </c>
      <c r="B85" s="15"/>
      <c r="C85" s="11" t="e">
        <f t="shared" si="5"/>
        <v>#DIV/0!</v>
      </c>
      <c r="D85" s="4"/>
      <c r="E85" s="4"/>
      <c r="F85" s="4"/>
      <c r="G85" s="4"/>
      <c r="H85" s="4"/>
    </row>
    <row r="86" spans="1:8" x14ac:dyDescent="0.25">
      <c r="A86" s="10" t="s">
        <v>60</v>
      </c>
      <c r="B86" s="15"/>
      <c r="C86" s="11" t="e">
        <f t="shared" si="5"/>
        <v>#DIV/0!</v>
      </c>
      <c r="D86" s="4"/>
      <c r="E86" s="4"/>
      <c r="F86" s="4"/>
      <c r="G86" s="4"/>
      <c r="H86" s="4"/>
    </row>
    <row r="87" spans="1:8" x14ac:dyDescent="0.25">
      <c r="A87" s="10" t="s">
        <v>61</v>
      </c>
      <c r="B87" s="15"/>
      <c r="C87" s="11" t="e">
        <f t="shared" si="5"/>
        <v>#DIV/0!</v>
      </c>
      <c r="D87" s="4"/>
      <c r="E87" s="4"/>
      <c r="F87" s="4"/>
      <c r="G87" s="4"/>
      <c r="H87" s="4"/>
    </row>
    <row r="88" spans="1:8" x14ac:dyDescent="0.25">
      <c r="A88" s="4"/>
      <c r="B88" s="4"/>
      <c r="C88" s="5"/>
      <c r="D88" s="4"/>
      <c r="E88" s="4"/>
      <c r="F88" s="4"/>
      <c r="G88" s="4"/>
      <c r="H88" s="4"/>
    </row>
    <row r="89" spans="1:8" x14ac:dyDescent="0.25">
      <c r="A89" s="3" t="s">
        <v>62</v>
      </c>
      <c r="B89" s="4"/>
      <c r="C89" s="5"/>
      <c r="D89" s="4"/>
      <c r="E89" s="4"/>
      <c r="F89" s="4"/>
      <c r="G89" s="4"/>
      <c r="H89" s="4"/>
    </row>
    <row r="90" spans="1:8" x14ac:dyDescent="0.25">
      <c r="A90" s="10" t="s">
        <v>92</v>
      </c>
      <c r="B90" s="15"/>
      <c r="C90" s="11" t="e">
        <f>ROUNDUP(B90*$H$3,0)</f>
        <v>#DIV/0!</v>
      </c>
      <c r="D90" s="4"/>
      <c r="E90" s="4"/>
      <c r="F90" s="4"/>
      <c r="G90" s="4"/>
      <c r="H90" s="4"/>
    </row>
    <row r="91" spans="1:8" x14ac:dyDescent="0.25">
      <c r="A91" s="10" t="s">
        <v>63</v>
      </c>
      <c r="B91" s="15"/>
      <c r="C91" s="11" t="e">
        <f t="shared" si="5"/>
        <v>#DIV/0!</v>
      </c>
      <c r="D91" s="4"/>
      <c r="E91" s="4"/>
      <c r="F91" s="4"/>
      <c r="G91" s="4"/>
      <c r="H91" s="4"/>
    </row>
    <row r="92" spans="1:8" x14ac:dyDescent="0.25">
      <c r="A92" s="10" t="s">
        <v>64</v>
      </c>
      <c r="B92" s="15"/>
      <c r="C92" s="11" t="e">
        <f t="shared" si="5"/>
        <v>#DIV/0!</v>
      </c>
      <c r="D92" s="4"/>
      <c r="E92" s="4"/>
      <c r="F92" s="4"/>
      <c r="G92" s="4"/>
      <c r="H92" s="4"/>
    </row>
    <row r="93" spans="1:8" x14ac:dyDescent="0.25">
      <c r="A93" s="10" t="s">
        <v>65</v>
      </c>
      <c r="B93" s="15"/>
      <c r="C93" s="11" t="e">
        <f t="shared" si="5"/>
        <v>#DIV/0!</v>
      </c>
      <c r="D93" s="4"/>
      <c r="E93" s="4"/>
      <c r="F93" s="4"/>
      <c r="G93" s="4"/>
      <c r="H93" s="4"/>
    </row>
    <row r="94" spans="1:8" x14ac:dyDescent="0.25">
      <c r="A94" s="10" t="s">
        <v>66</v>
      </c>
      <c r="B94" s="15"/>
      <c r="C94" s="11" t="e">
        <f t="shared" si="5"/>
        <v>#DIV/0!</v>
      </c>
      <c r="D94" s="4"/>
      <c r="E94" s="4"/>
      <c r="F94" s="4"/>
      <c r="G94" s="4"/>
      <c r="H94" s="4"/>
    </row>
    <row r="95" spans="1:8" x14ac:dyDescent="0.25">
      <c r="A95" s="10" t="s">
        <v>67</v>
      </c>
      <c r="B95" s="15"/>
      <c r="C95" s="11" t="e">
        <f t="shared" si="5"/>
        <v>#DIV/0!</v>
      </c>
      <c r="D95" s="4"/>
      <c r="E95" s="4"/>
      <c r="F95" s="4"/>
      <c r="G95" s="4"/>
      <c r="H95" s="4"/>
    </row>
    <row r="96" spans="1:8" x14ac:dyDescent="0.25">
      <c r="A96" s="10" t="s">
        <v>68</v>
      </c>
      <c r="B96" s="15"/>
      <c r="C96" s="11" t="e">
        <f t="shared" si="5"/>
        <v>#DIV/0!</v>
      </c>
      <c r="D96" s="4"/>
      <c r="E96" s="4"/>
      <c r="F96" s="4"/>
      <c r="G96" s="4"/>
      <c r="H96" s="4"/>
    </row>
    <row r="97" spans="1:8" x14ac:dyDescent="0.25">
      <c r="A97" s="10" t="s">
        <v>69</v>
      </c>
      <c r="B97" s="15"/>
      <c r="C97" s="11" t="e">
        <f t="shared" si="5"/>
        <v>#DIV/0!</v>
      </c>
      <c r="D97" s="4"/>
      <c r="E97" s="4"/>
      <c r="F97" s="4"/>
      <c r="G97" s="4"/>
      <c r="H97" s="4"/>
    </row>
    <row r="98" spans="1:8" x14ac:dyDescent="0.25">
      <c r="A98" s="10" t="s">
        <v>70</v>
      </c>
      <c r="B98" s="15"/>
      <c r="C98" s="11" t="e">
        <f t="shared" si="5"/>
        <v>#DIV/0!</v>
      </c>
      <c r="D98" s="4"/>
      <c r="E98" s="4"/>
      <c r="F98" s="4"/>
      <c r="G98" s="4"/>
      <c r="H98" s="4"/>
    </row>
    <row r="99" spans="1:8" x14ac:dyDescent="0.25">
      <c r="A99" s="10" t="s">
        <v>71</v>
      </c>
      <c r="B99" s="15"/>
      <c r="C99" s="11" t="e">
        <f t="shared" si="5"/>
        <v>#DIV/0!</v>
      </c>
      <c r="D99" s="4"/>
      <c r="E99" s="4"/>
      <c r="F99" s="4"/>
      <c r="G99" s="4"/>
      <c r="H99" s="4"/>
    </row>
    <row r="100" spans="1:8" x14ac:dyDescent="0.25">
      <c r="A100" s="10" t="s">
        <v>72</v>
      </c>
      <c r="B100" s="15"/>
      <c r="C100" s="11" t="e">
        <f t="shared" si="5"/>
        <v>#DIV/0!</v>
      </c>
      <c r="D100" s="4"/>
      <c r="E100" s="4"/>
      <c r="F100" s="4"/>
      <c r="G100" s="4"/>
      <c r="H100" s="4"/>
    </row>
    <row r="101" spans="1:8" x14ac:dyDescent="0.25">
      <c r="A101" s="4"/>
      <c r="B101" s="4"/>
      <c r="C101" s="5"/>
      <c r="D101" s="4"/>
      <c r="E101" s="4"/>
      <c r="F101" s="4"/>
      <c r="G101" s="4"/>
      <c r="H101" s="4"/>
    </row>
    <row r="102" spans="1:8" x14ac:dyDescent="0.25">
      <c r="A102" s="3" t="s">
        <v>9</v>
      </c>
      <c r="B102" s="4"/>
      <c r="C102" s="5"/>
      <c r="D102" s="4"/>
      <c r="E102" s="4"/>
      <c r="F102" s="4"/>
      <c r="G102" s="4"/>
      <c r="H102" s="4"/>
    </row>
    <row r="103" spans="1:8" x14ac:dyDescent="0.25">
      <c r="A103" s="10" t="s">
        <v>92</v>
      </c>
      <c r="B103" s="15"/>
      <c r="C103" s="11" t="e">
        <f>ROUNDUP(B103*$H$3,0)</f>
        <v>#DIV/0!</v>
      </c>
      <c r="D103" s="4"/>
      <c r="E103" s="4"/>
      <c r="F103" s="4"/>
      <c r="G103" s="4"/>
      <c r="H103" s="4"/>
    </row>
    <row r="104" spans="1:8" x14ac:dyDescent="0.25">
      <c r="A104" s="10" t="s">
        <v>73</v>
      </c>
      <c r="B104" s="15"/>
      <c r="C104" s="11" t="e">
        <f t="shared" si="5"/>
        <v>#DIV/0!</v>
      </c>
      <c r="D104" s="4"/>
      <c r="E104" s="4"/>
      <c r="F104" s="4"/>
      <c r="G104" s="4"/>
      <c r="H104" s="4"/>
    </row>
    <row r="105" spans="1:8" x14ac:dyDescent="0.25">
      <c r="A105" s="10" t="s">
        <v>74</v>
      </c>
      <c r="B105" s="15"/>
      <c r="C105" s="11" t="e">
        <f t="shared" si="5"/>
        <v>#DIV/0!</v>
      </c>
      <c r="D105" s="4"/>
      <c r="E105" s="4"/>
      <c r="F105" s="4"/>
      <c r="G105" s="4"/>
      <c r="H105" s="4"/>
    </row>
    <row r="106" spans="1:8" x14ac:dyDescent="0.25">
      <c r="A106" s="10" t="s">
        <v>75</v>
      </c>
      <c r="B106" s="15"/>
      <c r="C106" s="11" t="e">
        <f t="shared" si="5"/>
        <v>#DIV/0!</v>
      </c>
      <c r="D106" s="4"/>
      <c r="E106" s="4"/>
      <c r="F106" s="4"/>
      <c r="G106" s="4"/>
      <c r="H106" s="4"/>
    </row>
    <row r="107" spans="1:8" x14ac:dyDescent="0.25">
      <c r="A107" s="10" t="s">
        <v>76</v>
      </c>
      <c r="B107" s="15"/>
      <c r="C107" s="11" t="e">
        <f t="shared" si="5"/>
        <v>#DIV/0!</v>
      </c>
      <c r="D107" s="4"/>
      <c r="E107" s="4"/>
      <c r="F107" s="4"/>
      <c r="G107" s="4"/>
      <c r="H107" s="4"/>
    </row>
    <row r="108" spans="1:8" x14ac:dyDescent="0.25">
      <c r="A108" s="10" t="s">
        <v>77</v>
      </c>
      <c r="B108" s="15"/>
      <c r="C108" s="11" t="e">
        <f t="shared" si="5"/>
        <v>#DIV/0!</v>
      </c>
      <c r="D108" s="4"/>
      <c r="E108" s="4"/>
      <c r="F108" s="4"/>
      <c r="G108" s="4"/>
      <c r="H108" s="4"/>
    </row>
    <row r="109" spans="1:8" x14ac:dyDescent="0.25">
      <c r="A109" s="10" t="s">
        <v>78</v>
      </c>
      <c r="B109" s="15"/>
      <c r="C109" s="11" t="e">
        <f t="shared" si="5"/>
        <v>#DIV/0!</v>
      </c>
      <c r="D109" s="4"/>
      <c r="E109" s="4"/>
      <c r="F109" s="4"/>
      <c r="G109" s="4"/>
      <c r="H109" s="4"/>
    </row>
    <row r="110" spans="1:8" x14ac:dyDescent="0.25">
      <c r="A110" s="10" t="s">
        <v>10</v>
      </c>
      <c r="B110" s="15"/>
      <c r="C110" s="11" t="e">
        <f t="shared" si="5"/>
        <v>#DIV/0!</v>
      </c>
      <c r="D110" s="4"/>
      <c r="E110" s="4"/>
      <c r="F110" s="4"/>
      <c r="G110" s="4"/>
      <c r="H110" s="4"/>
    </row>
    <row r="111" spans="1:8" x14ac:dyDescent="0.25">
      <c r="A111" s="4"/>
      <c r="B111" s="4"/>
      <c r="C111" s="5"/>
      <c r="D111" s="4"/>
      <c r="E111" s="4"/>
      <c r="F111" s="4"/>
      <c r="G111" s="4"/>
      <c r="H111" s="4"/>
    </row>
    <row r="112" spans="1:8" x14ac:dyDescent="0.25">
      <c r="A112" s="2" t="s">
        <v>95</v>
      </c>
      <c r="B112" s="4"/>
      <c r="C112" s="5"/>
    </row>
    <row r="113" spans="1:3" x14ac:dyDescent="0.25">
      <c r="A113" s="10" t="s">
        <v>92</v>
      </c>
      <c r="B113" s="15"/>
      <c r="C113" s="11" t="e">
        <f>ROUNDUP(B113*$H$3,0)</f>
        <v>#DIV/0!</v>
      </c>
    </row>
    <row r="114" spans="1:3" x14ac:dyDescent="0.25">
      <c r="A114" s="6" t="s">
        <v>79</v>
      </c>
      <c r="B114" s="15"/>
      <c r="C114" s="11" t="e">
        <f t="shared" si="5"/>
        <v>#DIV/0!</v>
      </c>
    </row>
    <row r="115" spans="1:3" x14ac:dyDescent="0.25">
      <c r="A115" s="10" t="s">
        <v>80</v>
      </c>
      <c r="B115" s="15"/>
      <c r="C115" s="11" t="e">
        <f t="shared" si="5"/>
        <v>#DIV/0!</v>
      </c>
    </row>
    <row r="116" spans="1:3" x14ac:dyDescent="0.25">
      <c r="A116" s="10" t="s">
        <v>81</v>
      </c>
      <c r="B116" s="15"/>
      <c r="C116" s="11" t="e">
        <f t="shared" si="5"/>
        <v>#DIV/0!</v>
      </c>
    </row>
    <row r="117" spans="1:3" x14ac:dyDescent="0.25">
      <c r="B117" s="4"/>
      <c r="C117" s="5"/>
    </row>
    <row r="118" spans="1:3" x14ac:dyDescent="0.25">
      <c r="A118" s="2" t="s">
        <v>11</v>
      </c>
      <c r="B118" s="4"/>
      <c r="C118" s="5"/>
    </row>
    <row r="119" spans="1:3" x14ac:dyDescent="0.25">
      <c r="A119" s="10" t="s">
        <v>92</v>
      </c>
      <c r="B119" s="15"/>
      <c r="C119" s="11" t="e">
        <f>ROUNDUP(B119*$H$3,0)</f>
        <v>#DIV/0!</v>
      </c>
    </row>
    <row r="120" spans="1:3" x14ac:dyDescent="0.25">
      <c r="A120" s="6" t="s">
        <v>82</v>
      </c>
      <c r="B120" s="15"/>
      <c r="C120" s="11" t="e">
        <f t="shared" si="5"/>
        <v>#DIV/0!</v>
      </c>
    </row>
    <row r="121" spans="1:3" x14ac:dyDescent="0.25">
      <c r="A121" s="6" t="s">
        <v>83</v>
      </c>
      <c r="B121" s="15"/>
      <c r="C121" s="11" t="e">
        <f t="shared" si="5"/>
        <v>#DIV/0!</v>
      </c>
    </row>
    <row r="122" spans="1:3" x14ac:dyDescent="0.25">
      <c r="A122" s="6" t="s">
        <v>84</v>
      </c>
      <c r="B122" s="15"/>
      <c r="C122" s="11" t="e">
        <f t="shared" si="5"/>
        <v>#DIV/0!</v>
      </c>
    </row>
    <row r="123" spans="1:3" x14ac:dyDescent="0.25">
      <c r="A123" s="6" t="s">
        <v>85</v>
      </c>
      <c r="B123" s="15"/>
      <c r="C123" s="11" t="e">
        <f t="shared" si="5"/>
        <v>#DIV/0!</v>
      </c>
    </row>
    <row r="124" spans="1:3" x14ac:dyDescent="0.25">
      <c r="A124" s="6" t="s">
        <v>86</v>
      </c>
      <c r="B124" s="15"/>
      <c r="C124" s="11" t="e">
        <f t="shared" si="5"/>
        <v>#DIV/0!</v>
      </c>
    </row>
    <row r="125" spans="1:3" x14ac:dyDescent="0.25">
      <c r="A125" s="6" t="s">
        <v>87</v>
      </c>
      <c r="B125" s="15"/>
      <c r="C125" s="11" t="e">
        <f t="shared" si="5"/>
        <v>#DIV/0!</v>
      </c>
    </row>
    <row r="126" spans="1:3" x14ac:dyDescent="0.25">
      <c r="A126" s="6" t="s">
        <v>88</v>
      </c>
      <c r="B126" s="15"/>
      <c r="C126" s="11" t="e">
        <f t="shared" si="5"/>
        <v>#DIV/0!</v>
      </c>
    </row>
    <row r="127" spans="1:3" x14ac:dyDescent="0.25">
      <c r="A127" s="6" t="s">
        <v>89</v>
      </c>
      <c r="B127" s="15"/>
      <c r="C127" s="11" t="e">
        <f t="shared" si="5"/>
        <v>#DIV/0!</v>
      </c>
    </row>
    <row r="128" spans="1:3" x14ac:dyDescent="0.25">
      <c r="A128" s="6" t="s">
        <v>90</v>
      </c>
      <c r="B128" s="15"/>
      <c r="C128" s="11" t="e">
        <f t="shared" si="5"/>
        <v>#DIV/0!</v>
      </c>
    </row>
    <row r="129" spans="1:3" x14ac:dyDescent="0.25">
      <c r="A129" s="6" t="s">
        <v>12</v>
      </c>
      <c r="B129" s="15"/>
      <c r="C129" s="11" t="e">
        <f t="shared" si="5"/>
        <v>#DIV/0!</v>
      </c>
    </row>
    <row r="130" spans="1:3" x14ac:dyDescent="0.25">
      <c r="A130" s="6" t="s">
        <v>91</v>
      </c>
      <c r="B130" s="15"/>
      <c r="C130" s="11" t="e">
        <f t="shared" si="5"/>
        <v>#DIV/0!</v>
      </c>
    </row>
  </sheetData>
  <sheetProtection algorithmName="SHA-512" hashValue="BwkoVVkkZrJQLZ6VXfT/6WAD+ocTY4kE4dDq+Ntms17xPVVDnKrOtoAbwa4t0JbXpyJvIrsrTa/o02G9ncD33Q==" saltValue="FZayYDq4Z00jBhsO3uU6NA==" spinCount="100000" sheet="1" objects="1" scenarios="1" selectLockedCells="1"/>
  <mergeCells count="5">
    <mergeCell ref="J1:N1"/>
    <mergeCell ref="J2:N35"/>
    <mergeCell ref="F4:H8"/>
    <mergeCell ref="F11:H15"/>
    <mergeCell ref="F62:H66"/>
  </mergeCells>
  <conditionalFormatting sqref="C20">
    <cfRule type="cellIs" dxfId="20" priority="6" operator="lessThan">
      <formula>$C$6-0.1</formula>
    </cfRule>
    <cfRule type="cellIs" dxfId="19" priority="7" operator="greaterThan">
      <formula>$C$6+0.1</formula>
    </cfRule>
  </conditionalFormatting>
  <conditionalFormatting sqref="C27">
    <cfRule type="cellIs" dxfId="18" priority="4" operator="lessThan">
      <formula>$C$6-0.1</formula>
    </cfRule>
    <cfRule type="cellIs" dxfId="17" priority="5" operator="greaterThan">
      <formula>$C$6+0.1</formula>
    </cfRule>
  </conditionalFormatting>
  <conditionalFormatting sqref="C36">
    <cfRule type="cellIs" dxfId="16" priority="2" operator="lessThan">
      <formula>$C$6-0.1</formula>
    </cfRule>
    <cfRule type="cellIs" dxfId="15" priority="3" operator="greaterThan">
      <formula>$C$6+0.1</formula>
    </cfRule>
  </conditionalFormatting>
  <conditionalFormatting sqref="C65">
    <cfRule type="cellIs" dxfId="14" priority="1" operator="lessThan">
      <formula>$C$4-0.5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2D9BF-549A-44F5-968D-0442B9493BC0}">
  <dimension ref="A1:N130"/>
  <sheetViews>
    <sheetView topLeftCell="A2" workbookViewId="0">
      <selection activeCell="J2" sqref="J2:N35"/>
    </sheetView>
  </sheetViews>
  <sheetFormatPr defaultRowHeight="15" x14ac:dyDescent="0.25"/>
  <cols>
    <col min="1" max="1" width="92.85546875" bestFit="1" customWidth="1"/>
    <col min="2" max="2" width="14" bestFit="1" customWidth="1"/>
    <col min="3" max="3" width="15" bestFit="1" customWidth="1"/>
    <col min="6" max="6" width="11.140625" bestFit="1" customWidth="1"/>
    <col min="7" max="7" width="11.85546875" bestFit="1" customWidth="1"/>
    <col min="8" max="8" width="11.28515625" bestFit="1" customWidth="1"/>
  </cols>
  <sheetData>
    <row r="1" spans="1:14" ht="16.5" thickBot="1" x14ac:dyDescent="0.3">
      <c r="A1" s="17" t="s">
        <v>108</v>
      </c>
      <c r="B1" s="3"/>
      <c r="C1" s="3"/>
      <c r="J1" s="19" t="s">
        <v>104</v>
      </c>
      <c r="K1" s="19"/>
      <c r="L1" s="19"/>
      <c r="M1" s="19"/>
      <c r="N1" s="19"/>
    </row>
    <row r="2" spans="1:14" ht="15.75" x14ac:dyDescent="0.25">
      <c r="A2" s="18" t="s">
        <v>0</v>
      </c>
      <c r="B2" s="18" t="s">
        <v>96</v>
      </c>
      <c r="C2" s="18" t="s">
        <v>97</v>
      </c>
      <c r="F2" s="7" t="s">
        <v>98</v>
      </c>
      <c r="G2" s="8" t="s">
        <v>99</v>
      </c>
      <c r="H2" s="9" t="s">
        <v>100</v>
      </c>
      <c r="J2" s="21"/>
      <c r="K2" s="22"/>
      <c r="L2" s="22"/>
      <c r="M2" s="22"/>
      <c r="N2" s="23"/>
    </row>
    <row r="3" spans="1:14" x14ac:dyDescent="0.25">
      <c r="B3" s="4"/>
      <c r="C3" s="4"/>
      <c r="F3" s="13"/>
      <c r="G3" s="14"/>
      <c r="H3" s="12" t="e">
        <f>G3/F3</f>
        <v>#DIV/0!</v>
      </c>
      <c r="J3" s="24"/>
      <c r="K3" s="25"/>
      <c r="L3" s="25"/>
      <c r="M3" s="25"/>
      <c r="N3" s="26"/>
    </row>
    <row r="4" spans="1:14" ht="15" customHeight="1" x14ac:dyDescent="0.25">
      <c r="A4" s="6" t="s">
        <v>110</v>
      </c>
      <c r="B4" s="15"/>
      <c r="C4" s="11" t="e">
        <f>ROUNDUP(B4*$H$3,0)</f>
        <v>#DIV/0!</v>
      </c>
      <c r="F4" s="30" t="s">
        <v>101</v>
      </c>
      <c r="G4" s="31"/>
      <c r="H4" s="32"/>
      <c r="J4" s="24"/>
      <c r="K4" s="25"/>
      <c r="L4" s="25"/>
      <c r="M4" s="25"/>
      <c r="N4" s="26"/>
    </row>
    <row r="5" spans="1:14" x14ac:dyDescent="0.25">
      <c r="A5" s="6" t="s">
        <v>111</v>
      </c>
      <c r="B5" s="15"/>
      <c r="C5" s="11" t="e">
        <f>ROUNDUP(B5*$H$3,0)</f>
        <v>#DIV/0!</v>
      </c>
      <c r="F5" s="30"/>
      <c r="G5" s="31"/>
      <c r="H5" s="32"/>
      <c r="J5" s="24"/>
      <c r="K5" s="25"/>
      <c r="L5" s="25"/>
      <c r="M5" s="25"/>
      <c r="N5" s="26"/>
    </row>
    <row r="6" spans="1:14" x14ac:dyDescent="0.25">
      <c r="A6" s="6" t="s">
        <v>112</v>
      </c>
      <c r="B6" s="15"/>
      <c r="C6" s="11" t="e">
        <f>ROUNDUP(B6*$H$3,0)</f>
        <v>#DIV/0!</v>
      </c>
      <c r="F6" s="30"/>
      <c r="G6" s="31"/>
      <c r="H6" s="32"/>
      <c r="J6" s="24"/>
      <c r="K6" s="25"/>
      <c r="L6" s="25"/>
      <c r="M6" s="25"/>
      <c r="N6" s="26"/>
    </row>
    <row r="7" spans="1:14" x14ac:dyDescent="0.25">
      <c r="B7" s="4"/>
      <c r="C7" s="5"/>
      <c r="F7" s="30"/>
      <c r="G7" s="31"/>
      <c r="H7" s="32"/>
      <c r="J7" s="24"/>
      <c r="K7" s="25"/>
      <c r="L7" s="25"/>
      <c r="M7" s="25"/>
      <c r="N7" s="26"/>
    </row>
    <row r="8" spans="1:14" ht="15.75" thickBot="1" x14ac:dyDescent="0.3">
      <c r="A8" s="1" t="s">
        <v>13</v>
      </c>
      <c r="B8" s="4"/>
      <c r="C8" s="5"/>
      <c r="F8" s="33"/>
      <c r="G8" s="34"/>
      <c r="H8" s="35"/>
      <c r="J8" s="24"/>
      <c r="K8" s="25"/>
      <c r="L8" s="25"/>
      <c r="M8" s="25"/>
      <c r="N8" s="26"/>
    </row>
    <row r="9" spans="1:14" x14ac:dyDescent="0.25">
      <c r="A9" s="2" t="s">
        <v>114</v>
      </c>
      <c r="B9" s="4"/>
      <c r="C9" s="5"/>
      <c r="F9" s="16"/>
      <c r="G9" s="16"/>
      <c r="H9" s="16"/>
      <c r="J9" s="24"/>
      <c r="K9" s="25"/>
      <c r="L9" s="25"/>
      <c r="M9" s="25"/>
      <c r="N9" s="26"/>
    </row>
    <row r="10" spans="1:14" ht="15.75" thickBot="1" x14ac:dyDescent="0.3">
      <c r="A10" s="6" t="s">
        <v>14</v>
      </c>
      <c r="B10" s="15"/>
      <c r="C10" s="11" t="e">
        <f>ROUNDUP(B10*$H$3,0)</f>
        <v>#DIV/0!</v>
      </c>
      <c r="J10" s="24"/>
      <c r="K10" s="25"/>
      <c r="L10" s="25"/>
      <c r="M10" s="25"/>
      <c r="N10" s="26"/>
    </row>
    <row r="11" spans="1:14" ht="15" customHeight="1" x14ac:dyDescent="0.25">
      <c r="A11" s="6" t="s">
        <v>15</v>
      </c>
      <c r="B11" s="15"/>
      <c r="C11" s="11" t="e">
        <f t="shared" ref="C11:C19" si="0">ROUNDUP(B11*$H$3,0)</f>
        <v>#DIV/0!</v>
      </c>
      <c r="F11" s="36" t="s">
        <v>105</v>
      </c>
      <c r="G11" s="37"/>
      <c r="H11" s="38"/>
      <c r="J11" s="24"/>
      <c r="K11" s="25"/>
      <c r="L11" s="25"/>
      <c r="M11" s="25"/>
      <c r="N11" s="26"/>
    </row>
    <row r="12" spans="1:14" x14ac:dyDescent="0.25">
      <c r="A12" s="6" t="s">
        <v>16</v>
      </c>
      <c r="B12" s="15"/>
      <c r="C12" s="11" t="e">
        <f t="shared" si="0"/>
        <v>#DIV/0!</v>
      </c>
      <c r="F12" s="30"/>
      <c r="G12" s="31"/>
      <c r="H12" s="32"/>
      <c r="J12" s="24"/>
      <c r="K12" s="25"/>
      <c r="L12" s="25"/>
      <c r="M12" s="25"/>
      <c r="N12" s="26"/>
    </row>
    <row r="13" spans="1:14" x14ac:dyDescent="0.25">
      <c r="A13" s="6" t="s">
        <v>17</v>
      </c>
      <c r="B13" s="15"/>
      <c r="C13" s="11" t="e">
        <f t="shared" si="0"/>
        <v>#DIV/0!</v>
      </c>
      <c r="F13" s="30"/>
      <c r="G13" s="31"/>
      <c r="H13" s="32"/>
      <c r="J13" s="24"/>
      <c r="K13" s="25"/>
      <c r="L13" s="25"/>
      <c r="M13" s="25"/>
      <c r="N13" s="26"/>
    </row>
    <row r="14" spans="1:14" x14ac:dyDescent="0.25">
      <c r="A14" s="6" t="s">
        <v>93</v>
      </c>
      <c r="B14" s="15"/>
      <c r="C14" s="11" t="e">
        <f t="shared" si="0"/>
        <v>#DIV/0!</v>
      </c>
      <c r="F14" s="30"/>
      <c r="G14" s="31"/>
      <c r="H14" s="32"/>
      <c r="J14" s="24"/>
      <c r="K14" s="25"/>
      <c r="L14" s="25"/>
      <c r="M14" s="25"/>
      <c r="N14" s="26"/>
    </row>
    <row r="15" spans="1:14" ht="15.75" thickBot="1" x14ac:dyDescent="0.3">
      <c r="A15" s="6" t="s">
        <v>18</v>
      </c>
      <c r="B15" s="15"/>
      <c r="C15" s="11" t="e">
        <f t="shared" si="0"/>
        <v>#DIV/0!</v>
      </c>
      <c r="F15" s="33"/>
      <c r="G15" s="34"/>
      <c r="H15" s="35"/>
      <c r="J15" s="24"/>
      <c r="K15" s="25"/>
      <c r="L15" s="25"/>
      <c r="M15" s="25"/>
      <c r="N15" s="26"/>
    </row>
    <row r="16" spans="1:14" x14ac:dyDescent="0.25">
      <c r="A16" s="6" t="s">
        <v>19</v>
      </c>
      <c r="B16" s="15"/>
      <c r="C16" s="11" t="e">
        <f t="shared" si="0"/>
        <v>#DIV/0!</v>
      </c>
      <c r="F16" s="16"/>
      <c r="G16" s="16"/>
      <c r="H16" s="16"/>
      <c r="J16" s="24"/>
      <c r="K16" s="25"/>
      <c r="L16" s="25"/>
      <c r="M16" s="25"/>
      <c r="N16" s="26"/>
    </row>
    <row r="17" spans="1:14" x14ac:dyDescent="0.25">
      <c r="A17" s="6" t="s">
        <v>20</v>
      </c>
      <c r="B17" s="15"/>
      <c r="C17" s="11" t="e">
        <f t="shared" si="0"/>
        <v>#DIV/0!</v>
      </c>
      <c r="J17" s="24"/>
      <c r="K17" s="25"/>
      <c r="L17" s="25"/>
      <c r="M17" s="25"/>
      <c r="N17" s="26"/>
    </row>
    <row r="18" spans="1:14" x14ac:dyDescent="0.25">
      <c r="A18" s="6" t="s">
        <v>21</v>
      </c>
      <c r="B18" s="15"/>
      <c r="C18" s="11" t="e">
        <f t="shared" si="0"/>
        <v>#DIV/0!</v>
      </c>
      <c r="J18" s="24"/>
      <c r="K18" s="25"/>
      <c r="L18" s="25"/>
      <c r="M18" s="25"/>
      <c r="N18" s="26"/>
    </row>
    <row r="19" spans="1:14" x14ac:dyDescent="0.25">
      <c r="A19" s="6" t="s">
        <v>22</v>
      </c>
      <c r="B19" s="15"/>
      <c r="C19" s="11" t="e">
        <f t="shared" si="0"/>
        <v>#DIV/0!</v>
      </c>
      <c r="J19" s="24"/>
      <c r="K19" s="25"/>
      <c r="L19" s="25"/>
      <c r="M19" s="25"/>
      <c r="N19" s="26"/>
    </row>
    <row r="20" spans="1:14" x14ac:dyDescent="0.25">
      <c r="B20" s="3" t="s">
        <v>102</v>
      </c>
      <c r="C20" s="5" t="e">
        <f>SUM(C10:C19)</f>
        <v>#DIV/0!</v>
      </c>
      <c r="J20" s="24"/>
      <c r="K20" s="25"/>
      <c r="L20" s="25"/>
      <c r="M20" s="25"/>
      <c r="N20" s="26"/>
    </row>
    <row r="21" spans="1:14" x14ac:dyDescent="0.25">
      <c r="A21" s="2" t="s">
        <v>115</v>
      </c>
      <c r="B21" s="4"/>
      <c r="C21" s="5"/>
      <c r="J21" s="24"/>
      <c r="K21" s="25"/>
      <c r="L21" s="25"/>
      <c r="M21" s="25"/>
      <c r="N21" s="26"/>
    </row>
    <row r="22" spans="1:14" x14ac:dyDescent="0.25">
      <c r="A22" s="6" t="s">
        <v>23</v>
      </c>
      <c r="B22" s="15"/>
      <c r="C22" s="11" t="e">
        <f>ROUNDUP(B22*$H$3,0)</f>
        <v>#DIV/0!</v>
      </c>
      <c r="J22" s="24"/>
      <c r="K22" s="25"/>
      <c r="L22" s="25"/>
      <c r="M22" s="25"/>
      <c r="N22" s="26"/>
    </row>
    <row r="23" spans="1:14" x14ac:dyDescent="0.25">
      <c r="A23" s="6" t="s">
        <v>24</v>
      </c>
      <c r="B23" s="15"/>
      <c r="C23" s="11" t="e">
        <f t="shared" ref="C23:C26" si="1">ROUNDUP(B23*$H$3,0)</f>
        <v>#DIV/0!</v>
      </c>
      <c r="J23" s="24"/>
      <c r="K23" s="25"/>
      <c r="L23" s="25"/>
      <c r="M23" s="25"/>
      <c r="N23" s="26"/>
    </row>
    <row r="24" spans="1:14" x14ac:dyDescent="0.25">
      <c r="A24" s="6" t="s">
        <v>25</v>
      </c>
      <c r="B24" s="15"/>
      <c r="C24" s="11" t="e">
        <f t="shared" si="1"/>
        <v>#DIV/0!</v>
      </c>
      <c r="J24" s="24"/>
      <c r="K24" s="25"/>
      <c r="L24" s="25"/>
      <c r="M24" s="25"/>
      <c r="N24" s="26"/>
    </row>
    <row r="25" spans="1:14" x14ac:dyDescent="0.25">
      <c r="A25" s="6" t="s">
        <v>21</v>
      </c>
      <c r="B25" s="15"/>
      <c r="C25" s="11" t="e">
        <f t="shared" si="1"/>
        <v>#DIV/0!</v>
      </c>
      <c r="J25" s="24"/>
      <c r="K25" s="25"/>
      <c r="L25" s="25"/>
      <c r="M25" s="25"/>
      <c r="N25" s="26"/>
    </row>
    <row r="26" spans="1:14" x14ac:dyDescent="0.25">
      <c r="A26" s="6" t="s">
        <v>22</v>
      </c>
      <c r="B26" s="15"/>
      <c r="C26" s="11" t="e">
        <f t="shared" si="1"/>
        <v>#DIV/0!</v>
      </c>
      <c r="J26" s="24"/>
      <c r="K26" s="25"/>
      <c r="L26" s="25"/>
      <c r="M26" s="25"/>
      <c r="N26" s="26"/>
    </row>
    <row r="27" spans="1:14" x14ac:dyDescent="0.25">
      <c r="B27" s="3" t="s">
        <v>102</v>
      </c>
      <c r="C27" s="5" t="e">
        <f>SUM(C22:C26)</f>
        <v>#DIV/0!</v>
      </c>
      <c r="J27" s="24"/>
      <c r="K27" s="25"/>
      <c r="L27" s="25"/>
      <c r="M27" s="25"/>
      <c r="N27" s="26"/>
    </row>
    <row r="28" spans="1:14" x14ac:dyDescent="0.25">
      <c r="A28" s="2" t="s">
        <v>116</v>
      </c>
      <c r="B28" s="4"/>
      <c r="C28" s="5"/>
      <c r="J28" s="24"/>
      <c r="K28" s="25"/>
      <c r="L28" s="25"/>
      <c r="M28" s="25"/>
      <c r="N28" s="26"/>
    </row>
    <row r="29" spans="1:14" x14ac:dyDescent="0.25">
      <c r="A29" s="6" t="s">
        <v>26</v>
      </c>
      <c r="B29" s="15"/>
      <c r="C29" s="11" t="e">
        <f>ROUNDUP(B29*$H$3,0)</f>
        <v>#DIV/0!</v>
      </c>
      <c r="J29" s="24"/>
      <c r="K29" s="25"/>
      <c r="L29" s="25"/>
      <c r="M29" s="25"/>
      <c r="N29" s="26"/>
    </row>
    <row r="30" spans="1:14" x14ac:dyDescent="0.25">
      <c r="A30" s="6" t="s">
        <v>27</v>
      </c>
      <c r="B30" s="15"/>
      <c r="C30" s="11" t="e">
        <f t="shared" ref="C30:C35" si="2">ROUNDUP(B30*$H$3,0)</f>
        <v>#DIV/0!</v>
      </c>
      <c r="J30" s="24"/>
      <c r="K30" s="25"/>
      <c r="L30" s="25"/>
      <c r="M30" s="25"/>
      <c r="N30" s="26"/>
    </row>
    <row r="31" spans="1:14" x14ac:dyDescent="0.25">
      <c r="A31" s="6" t="s">
        <v>28</v>
      </c>
      <c r="B31" s="15"/>
      <c r="C31" s="11" t="e">
        <f t="shared" si="2"/>
        <v>#DIV/0!</v>
      </c>
      <c r="J31" s="24"/>
      <c r="K31" s="25"/>
      <c r="L31" s="25"/>
      <c r="M31" s="25"/>
      <c r="N31" s="26"/>
    </row>
    <row r="32" spans="1:14" x14ac:dyDescent="0.25">
      <c r="A32" s="6" t="s">
        <v>29</v>
      </c>
      <c r="B32" s="15"/>
      <c r="C32" s="11" t="e">
        <f t="shared" si="2"/>
        <v>#DIV/0!</v>
      </c>
      <c r="J32" s="24"/>
      <c r="K32" s="25"/>
      <c r="L32" s="25"/>
      <c r="M32" s="25"/>
      <c r="N32" s="26"/>
    </row>
    <row r="33" spans="1:14" x14ac:dyDescent="0.25">
      <c r="A33" s="6" t="s">
        <v>30</v>
      </c>
      <c r="B33" s="15"/>
      <c r="C33" s="11" t="e">
        <f t="shared" si="2"/>
        <v>#DIV/0!</v>
      </c>
      <c r="J33" s="24"/>
      <c r="K33" s="25"/>
      <c r="L33" s="25"/>
      <c r="M33" s="25"/>
      <c r="N33" s="26"/>
    </row>
    <row r="34" spans="1:14" x14ac:dyDescent="0.25">
      <c r="A34" s="6" t="s">
        <v>21</v>
      </c>
      <c r="B34" s="15"/>
      <c r="C34" s="11" t="e">
        <f t="shared" si="2"/>
        <v>#DIV/0!</v>
      </c>
      <c r="J34" s="24"/>
      <c r="K34" s="25"/>
      <c r="L34" s="25"/>
      <c r="M34" s="25"/>
      <c r="N34" s="26"/>
    </row>
    <row r="35" spans="1:14" ht="15.75" thickBot="1" x14ac:dyDescent="0.3">
      <c r="A35" s="6" t="s">
        <v>22</v>
      </c>
      <c r="B35" s="15"/>
      <c r="C35" s="11" t="e">
        <f t="shared" si="2"/>
        <v>#DIV/0!</v>
      </c>
      <c r="J35" s="27"/>
      <c r="K35" s="28"/>
      <c r="L35" s="28"/>
      <c r="M35" s="28"/>
      <c r="N35" s="29"/>
    </row>
    <row r="36" spans="1:14" x14ac:dyDescent="0.25">
      <c r="B36" s="3" t="s">
        <v>102</v>
      </c>
      <c r="C36" s="5" t="e">
        <f>SUM(C29:C35)</f>
        <v>#DIV/0!</v>
      </c>
    </row>
    <row r="37" spans="1:14" x14ac:dyDescent="0.25">
      <c r="A37" s="1" t="s">
        <v>113</v>
      </c>
      <c r="B37" s="4"/>
      <c r="C37" s="5"/>
    </row>
    <row r="38" spans="1:14" x14ac:dyDescent="0.25">
      <c r="A38" s="2" t="s">
        <v>117</v>
      </c>
      <c r="B38" s="4"/>
      <c r="C38" s="5"/>
    </row>
    <row r="39" spans="1:14" x14ac:dyDescent="0.25">
      <c r="A39" s="6" t="s">
        <v>31</v>
      </c>
      <c r="B39" s="15"/>
      <c r="C39" s="11" t="e">
        <f>ROUNDUP(B39*$H$3,0)</f>
        <v>#DIV/0!</v>
      </c>
    </row>
    <row r="40" spans="1:14" x14ac:dyDescent="0.25">
      <c r="A40" s="6" t="s">
        <v>32</v>
      </c>
      <c r="B40" s="15"/>
      <c r="C40" s="11" t="e">
        <f t="shared" ref="C40:C64" si="3">ROUNDUP(B40*$H$3,0)</f>
        <v>#DIV/0!</v>
      </c>
    </row>
    <row r="41" spans="1:14" x14ac:dyDescent="0.25">
      <c r="A41" s="6" t="s">
        <v>33</v>
      </c>
      <c r="B41" s="15"/>
      <c r="C41" s="11" t="e">
        <f t="shared" si="3"/>
        <v>#DIV/0!</v>
      </c>
    </row>
    <row r="42" spans="1:14" x14ac:dyDescent="0.25">
      <c r="A42" s="6" t="s">
        <v>34</v>
      </c>
      <c r="B42" s="15"/>
      <c r="C42" s="11" t="e">
        <f t="shared" si="3"/>
        <v>#DIV/0!</v>
      </c>
    </row>
    <row r="43" spans="1:14" x14ac:dyDescent="0.25">
      <c r="A43" s="6" t="s">
        <v>1</v>
      </c>
      <c r="B43" s="15"/>
      <c r="C43" s="11" t="e">
        <f t="shared" si="3"/>
        <v>#DIV/0!</v>
      </c>
    </row>
    <row r="44" spans="1:14" x14ac:dyDescent="0.25">
      <c r="A44" s="6" t="s">
        <v>35</v>
      </c>
      <c r="B44" s="15"/>
      <c r="C44" s="11" t="e">
        <f t="shared" si="3"/>
        <v>#DIV/0!</v>
      </c>
    </row>
    <row r="45" spans="1:14" x14ac:dyDescent="0.25">
      <c r="A45" s="6" t="s">
        <v>2</v>
      </c>
      <c r="B45" s="15"/>
      <c r="C45" s="11" t="e">
        <f t="shared" si="3"/>
        <v>#DIV/0!</v>
      </c>
    </row>
    <row r="46" spans="1:14" x14ac:dyDescent="0.25">
      <c r="A46" s="6" t="s">
        <v>36</v>
      </c>
      <c r="B46" s="15"/>
      <c r="C46" s="11" t="e">
        <f t="shared" si="3"/>
        <v>#DIV/0!</v>
      </c>
    </row>
    <row r="47" spans="1:14" x14ac:dyDescent="0.25">
      <c r="A47" s="6" t="s">
        <v>37</v>
      </c>
      <c r="B47" s="15"/>
      <c r="C47" s="11" t="e">
        <f t="shared" si="3"/>
        <v>#DIV/0!</v>
      </c>
    </row>
    <row r="48" spans="1:14" x14ac:dyDescent="0.25">
      <c r="A48" s="6" t="s">
        <v>3</v>
      </c>
      <c r="B48" s="15"/>
      <c r="C48" s="11" t="e">
        <f t="shared" si="3"/>
        <v>#DIV/0!</v>
      </c>
    </row>
    <row r="49" spans="1:8" x14ac:dyDescent="0.25">
      <c r="A49" s="6" t="s">
        <v>38</v>
      </c>
      <c r="B49" s="15"/>
      <c r="C49" s="11" t="e">
        <f t="shared" si="3"/>
        <v>#DIV/0!</v>
      </c>
    </row>
    <row r="50" spans="1:8" x14ac:dyDescent="0.25">
      <c r="A50" s="6" t="s">
        <v>39</v>
      </c>
      <c r="B50" s="15"/>
      <c r="C50" s="11" t="e">
        <f t="shared" si="3"/>
        <v>#DIV/0!</v>
      </c>
    </row>
    <row r="51" spans="1:8" x14ac:dyDescent="0.25">
      <c r="A51" s="6" t="s">
        <v>40</v>
      </c>
      <c r="B51" s="15"/>
      <c r="C51" s="11" t="e">
        <f t="shared" si="3"/>
        <v>#DIV/0!</v>
      </c>
    </row>
    <row r="52" spans="1:8" x14ac:dyDescent="0.25">
      <c r="A52" s="6" t="s">
        <v>41</v>
      </c>
      <c r="B52" s="15"/>
      <c r="C52" s="11" t="e">
        <f t="shared" si="3"/>
        <v>#DIV/0!</v>
      </c>
    </row>
    <row r="53" spans="1:8" x14ac:dyDescent="0.25">
      <c r="A53" s="6" t="s">
        <v>4</v>
      </c>
      <c r="B53" s="15"/>
      <c r="C53" s="11" t="e">
        <f t="shared" si="3"/>
        <v>#DIV/0!</v>
      </c>
    </row>
    <row r="54" spans="1:8" x14ac:dyDescent="0.25">
      <c r="A54" s="6" t="s">
        <v>42</v>
      </c>
      <c r="B54" s="15"/>
      <c r="C54" s="11" t="e">
        <f t="shared" si="3"/>
        <v>#DIV/0!</v>
      </c>
    </row>
    <row r="55" spans="1:8" x14ac:dyDescent="0.25">
      <c r="A55" s="6" t="s">
        <v>5</v>
      </c>
      <c r="B55" s="15"/>
      <c r="C55" s="11" t="e">
        <f t="shared" si="3"/>
        <v>#DIV/0!</v>
      </c>
    </row>
    <row r="56" spans="1:8" x14ac:dyDescent="0.25">
      <c r="A56" s="6" t="s">
        <v>94</v>
      </c>
      <c r="B56" s="15"/>
      <c r="C56" s="11" t="e">
        <f t="shared" si="3"/>
        <v>#DIV/0!</v>
      </c>
    </row>
    <row r="57" spans="1:8" x14ac:dyDescent="0.25">
      <c r="A57" s="6" t="s">
        <v>43</v>
      </c>
      <c r="B57" s="15"/>
      <c r="C57" s="11" t="e">
        <f t="shared" si="3"/>
        <v>#DIV/0!</v>
      </c>
    </row>
    <row r="58" spans="1:8" x14ac:dyDescent="0.25">
      <c r="A58" s="6" t="s">
        <v>44</v>
      </c>
      <c r="B58" s="15"/>
      <c r="C58" s="11" t="e">
        <f t="shared" si="3"/>
        <v>#DIV/0!</v>
      </c>
    </row>
    <row r="59" spans="1:8" x14ac:dyDescent="0.25">
      <c r="A59" s="6" t="s">
        <v>45</v>
      </c>
      <c r="B59" s="15"/>
      <c r="C59" s="11" t="e">
        <f t="shared" si="3"/>
        <v>#DIV/0!</v>
      </c>
    </row>
    <row r="60" spans="1:8" x14ac:dyDescent="0.25">
      <c r="A60" s="6" t="s">
        <v>46</v>
      </c>
      <c r="B60" s="15"/>
      <c r="C60" s="11" t="e">
        <f t="shared" si="3"/>
        <v>#DIV/0!</v>
      </c>
    </row>
    <row r="61" spans="1:8" ht="15.75" thickBot="1" x14ac:dyDescent="0.3">
      <c r="A61" s="6" t="s">
        <v>6</v>
      </c>
      <c r="B61" s="15"/>
      <c r="C61" s="11" t="e">
        <f t="shared" si="3"/>
        <v>#DIV/0!</v>
      </c>
    </row>
    <row r="62" spans="1:8" ht="15" customHeight="1" x14ac:dyDescent="0.25">
      <c r="A62" s="6" t="s">
        <v>47</v>
      </c>
      <c r="B62" s="15"/>
      <c r="C62" s="11" t="e">
        <f t="shared" si="3"/>
        <v>#DIV/0!</v>
      </c>
      <c r="F62" s="36" t="s">
        <v>106</v>
      </c>
      <c r="G62" s="37"/>
      <c r="H62" s="38"/>
    </row>
    <row r="63" spans="1:8" x14ac:dyDescent="0.25">
      <c r="A63" s="6" t="s">
        <v>48</v>
      </c>
      <c r="B63" s="15"/>
      <c r="C63" s="11" t="e">
        <f t="shared" si="3"/>
        <v>#DIV/0!</v>
      </c>
      <c r="F63" s="30"/>
      <c r="G63" s="31"/>
      <c r="H63" s="32"/>
    </row>
    <row r="64" spans="1:8" x14ac:dyDescent="0.25">
      <c r="A64" s="6" t="s">
        <v>25</v>
      </c>
      <c r="B64" s="15"/>
      <c r="C64" s="11" t="e">
        <f t="shared" si="3"/>
        <v>#DIV/0!</v>
      </c>
      <c r="F64" s="30"/>
      <c r="G64" s="31"/>
      <c r="H64" s="32"/>
    </row>
    <row r="65" spans="1:8" x14ac:dyDescent="0.25">
      <c r="B65" s="3" t="s">
        <v>102</v>
      </c>
      <c r="C65" s="5" t="e">
        <f>SUM(C39:C64)</f>
        <v>#DIV/0!</v>
      </c>
      <c r="F65" s="30"/>
      <c r="G65" s="31"/>
      <c r="H65" s="32"/>
    </row>
    <row r="66" spans="1:8" ht="15.75" thickBot="1" x14ac:dyDescent="0.3">
      <c r="B66" s="4"/>
      <c r="C66" s="5"/>
      <c r="F66" s="33"/>
      <c r="G66" s="34"/>
      <c r="H66" s="35"/>
    </row>
    <row r="67" spans="1:8" x14ac:dyDescent="0.25">
      <c r="A67" s="6" t="s">
        <v>49</v>
      </c>
      <c r="B67" s="15"/>
      <c r="C67" s="11" t="e">
        <f>ROUNDUP(B67*$H$3,0)</f>
        <v>#DIV/0!</v>
      </c>
    </row>
    <row r="68" spans="1:8" x14ac:dyDescent="0.25">
      <c r="B68" s="4"/>
      <c r="C68" s="5"/>
    </row>
    <row r="69" spans="1:8" x14ac:dyDescent="0.25">
      <c r="A69" s="2" t="s">
        <v>118</v>
      </c>
      <c r="B69" s="4"/>
      <c r="C69" s="5"/>
    </row>
    <row r="70" spans="1:8" x14ac:dyDescent="0.25">
      <c r="A70" s="6" t="s">
        <v>50</v>
      </c>
      <c r="B70" s="15"/>
      <c r="C70" s="11" t="e">
        <f>ROUNDUP(B70*$H$3,0)</f>
        <v>#DIV/0!</v>
      </c>
    </row>
    <row r="71" spans="1:8" x14ac:dyDescent="0.25">
      <c r="A71" s="6" t="s">
        <v>51</v>
      </c>
      <c r="B71" s="15"/>
      <c r="C71" s="11" t="e">
        <f t="shared" ref="C71:C77" si="4">ROUNDUP(B71*$H$3,0)</f>
        <v>#DIV/0!</v>
      </c>
    </row>
    <row r="72" spans="1:8" x14ac:dyDescent="0.25">
      <c r="A72" s="6" t="s">
        <v>52</v>
      </c>
      <c r="B72" s="15"/>
      <c r="C72" s="11" t="e">
        <f t="shared" si="4"/>
        <v>#DIV/0!</v>
      </c>
    </row>
    <row r="73" spans="1:8" x14ac:dyDescent="0.25">
      <c r="A73" s="6" t="s">
        <v>7</v>
      </c>
      <c r="B73" s="15"/>
      <c r="C73" s="11" t="e">
        <f t="shared" si="4"/>
        <v>#DIV/0!</v>
      </c>
    </row>
    <row r="74" spans="1:8" x14ac:dyDescent="0.25">
      <c r="A74" s="6" t="s">
        <v>53</v>
      </c>
      <c r="B74" s="15"/>
      <c r="C74" s="11" t="e">
        <f t="shared" si="4"/>
        <v>#DIV/0!</v>
      </c>
    </row>
    <row r="75" spans="1:8" x14ac:dyDescent="0.25">
      <c r="A75" s="6" t="s">
        <v>54</v>
      </c>
      <c r="B75" s="15"/>
      <c r="C75" s="11" t="e">
        <f t="shared" si="4"/>
        <v>#DIV/0!</v>
      </c>
    </row>
    <row r="76" spans="1:8" x14ac:dyDescent="0.25">
      <c r="A76" s="6" t="s">
        <v>55</v>
      </c>
      <c r="B76" s="15"/>
      <c r="C76" s="11" t="e">
        <f t="shared" si="4"/>
        <v>#DIV/0!</v>
      </c>
    </row>
    <row r="77" spans="1:8" x14ac:dyDescent="0.25">
      <c r="A77" s="6" t="s">
        <v>25</v>
      </c>
      <c r="B77" s="15"/>
      <c r="C77" s="11" t="e">
        <f t="shared" si="4"/>
        <v>#DIV/0!</v>
      </c>
    </row>
    <row r="78" spans="1:8" x14ac:dyDescent="0.25">
      <c r="B78" s="4"/>
      <c r="C78" s="5"/>
    </row>
    <row r="79" spans="1:8" x14ac:dyDescent="0.25">
      <c r="A79" s="1" t="s">
        <v>8</v>
      </c>
      <c r="B79" s="4"/>
      <c r="C79" s="5"/>
    </row>
    <row r="80" spans="1:8" x14ac:dyDescent="0.25">
      <c r="A80" s="10" t="s">
        <v>56</v>
      </c>
      <c r="B80" s="15"/>
      <c r="C80" s="11" t="e">
        <f t="shared" ref="C80:C130" si="5">MROUND(B80*$H$3,1)</f>
        <v>#DIV/0!</v>
      </c>
    </row>
    <row r="81" spans="1:8" x14ac:dyDescent="0.25">
      <c r="A81" s="4"/>
      <c r="B81" s="4"/>
      <c r="C81" s="5"/>
      <c r="D81" s="4"/>
      <c r="E81" s="4"/>
      <c r="F81" s="4"/>
      <c r="G81" s="4"/>
      <c r="H81" s="4"/>
    </row>
    <row r="82" spans="1:8" x14ac:dyDescent="0.25">
      <c r="A82" s="3" t="s">
        <v>57</v>
      </c>
      <c r="B82" s="4"/>
      <c r="C82" s="5"/>
      <c r="D82" s="4"/>
      <c r="E82" s="4"/>
      <c r="F82" s="4"/>
      <c r="G82" s="4"/>
      <c r="H82" s="4"/>
    </row>
    <row r="83" spans="1:8" x14ac:dyDescent="0.25">
      <c r="A83" s="10" t="s">
        <v>92</v>
      </c>
      <c r="B83" s="15"/>
      <c r="C83" s="11" t="e">
        <f>ROUNDUP(B83*$H$3,0)</f>
        <v>#DIV/0!</v>
      </c>
      <c r="D83" s="4"/>
      <c r="E83" s="4"/>
      <c r="F83" s="4"/>
      <c r="G83" s="4"/>
      <c r="H83" s="4"/>
    </row>
    <row r="84" spans="1:8" x14ac:dyDescent="0.25">
      <c r="A84" s="10" t="s">
        <v>58</v>
      </c>
      <c r="B84" s="15"/>
      <c r="C84" s="11" t="e">
        <f t="shared" si="5"/>
        <v>#DIV/0!</v>
      </c>
      <c r="D84" s="4"/>
      <c r="E84" s="4"/>
      <c r="F84" s="4"/>
      <c r="G84" s="4"/>
      <c r="H84" s="4"/>
    </row>
    <row r="85" spans="1:8" x14ac:dyDescent="0.25">
      <c r="A85" s="10" t="s">
        <v>59</v>
      </c>
      <c r="B85" s="15"/>
      <c r="C85" s="11" t="e">
        <f t="shared" si="5"/>
        <v>#DIV/0!</v>
      </c>
      <c r="D85" s="4"/>
      <c r="E85" s="4"/>
      <c r="F85" s="4"/>
      <c r="G85" s="4"/>
      <c r="H85" s="4"/>
    </row>
    <row r="86" spans="1:8" x14ac:dyDescent="0.25">
      <c r="A86" s="10" t="s">
        <v>60</v>
      </c>
      <c r="B86" s="15"/>
      <c r="C86" s="11" t="e">
        <f t="shared" si="5"/>
        <v>#DIV/0!</v>
      </c>
      <c r="D86" s="4"/>
      <c r="E86" s="4"/>
      <c r="F86" s="4"/>
      <c r="G86" s="4"/>
      <c r="H86" s="4"/>
    </row>
    <row r="87" spans="1:8" x14ac:dyDescent="0.25">
      <c r="A87" s="10" t="s">
        <v>61</v>
      </c>
      <c r="B87" s="15"/>
      <c r="C87" s="11" t="e">
        <f t="shared" si="5"/>
        <v>#DIV/0!</v>
      </c>
      <c r="D87" s="4"/>
      <c r="E87" s="4"/>
      <c r="F87" s="4"/>
      <c r="G87" s="4"/>
      <c r="H87" s="4"/>
    </row>
    <row r="88" spans="1:8" x14ac:dyDescent="0.25">
      <c r="A88" s="4"/>
      <c r="B88" s="4"/>
      <c r="C88" s="5"/>
      <c r="D88" s="4"/>
      <c r="E88" s="4"/>
      <c r="F88" s="4"/>
      <c r="G88" s="4"/>
      <c r="H88" s="4"/>
    </row>
    <row r="89" spans="1:8" x14ac:dyDescent="0.25">
      <c r="A89" s="3" t="s">
        <v>62</v>
      </c>
      <c r="B89" s="4"/>
      <c r="C89" s="5"/>
      <c r="D89" s="4"/>
      <c r="E89" s="4"/>
      <c r="F89" s="4"/>
      <c r="G89" s="4"/>
      <c r="H89" s="4"/>
    </row>
    <row r="90" spans="1:8" x14ac:dyDescent="0.25">
      <c r="A90" s="10" t="s">
        <v>92</v>
      </c>
      <c r="B90" s="15"/>
      <c r="C90" s="11" t="e">
        <f>ROUNDUP(B90*$H$3,0)</f>
        <v>#DIV/0!</v>
      </c>
      <c r="D90" s="4"/>
      <c r="E90" s="4"/>
      <c r="F90" s="4"/>
      <c r="G90" s="4"/>
      <c r="H90" s="4"/>
    </row>
    <row r="91" spans="1:8" x14ac:dyDescent="0.25">
      <c r="A91" s="10" t="s">
        <v>63</v>
      </c>
      <c r="B91" s="15"/>
      <c r="C91" s="11" t="e">
        <f t="shared" si="5"/>
        <v>#DIV/0!</v>
      </c>
      <c r="D91" s="4"/>
      <c r="E91" s="4"/>
      <c r="F91" s="4"/>
      <c r="G91" s="4"/>
      <c r="H91" s="4"/>
    </row>
    <row r="92" spans="1:8" x14ac:dyDescent="0.25">
      <c r="A92" s="10" t="s">
        <v>64</v>
      </c>
      <c r="B92" s="15"/>
      <c r="C92" s="11" t="e">
        <f t="shared" si="5"/>
        <v>#DIV/0!</v>
      </c>
      <c r="D92" s="4"/>
      <c r="E92" s="4"/>
      <c r="F92" s="4"/>
      <c r="G92" s="4"/>
      <c r="H92" s="4"/>
    </row>
    <row r="93" spans="1:8" x14ac:dyDescent="0.25">
      <c r="A93" s="10" t="s">
        <v>65</v>
      </c>
      <c r="B93" s="15"/>
      <c r="C93" s="11" t="e">
        <f t="shared" si="5"/>
        <v>#DIV/0!</v>
      </c>
      <c r="D93" s="4"/>
      <c r="E93" s="4"/>
      <c r="F93" s="4"/>
      <c r="G93" s="4"/>
      <c r="H93" s="4"/>
    </row>
    <row r="94" spans="1:8" x14ac:dyDescent="0.25">
      <c r="A94" s="10" t="s">
        <v>66</v>
      </c>
      <c r="B94" s="15"/>
      <c r="C94" s="11" t="e">
        <f t="shared" si="5"/>
        <v>#DIV/0!</v>
      </c>
      <c r="D94" s="4"/>
      <c r="E94" s="4"/>
      <c r="F94" s="4"/>
      <c r="G94" s="4"/>
      <c r="H94" s="4"/>
    </row>
    <row r="95" spans="1:8" x14ac:dyDescent="0.25">
      <c r="A95" s="10" t="s">
        <v>67</v>
      </c>
      <c r="B95" s="15"/>
      <c r="C95" s="11" t="e">
        <f t="shared" si="5"/>
        <v>#DIV/0!</v>
      </c>
      <c r="D95" s="4"/>
      <c r="E95" s="4"/>
      <c r="F95" s="4"/>
      <c r="G95" s="4"/>
      <c r="H95" s="4"/>
    </row>
    <row r="96" spans="1:8" x14ac:dyDescent="0.25">
      <c r="A96" s="10" t="s">
        <v>68</v>
      </c>
      <c r="B96" s="15"/>
      <c r="C96" s="11" t="e">
        <f t="shared" si="5"/>
        <v>#DIV/0!</v>
      </c>
      <c r="D96" s="4"/>
      <c r="E96" s="4"/>
      <c r="F96" s="4"/>
      <c r="G96" s="4"/>
      <c r="H96" s="4"/>
    </row>
    <row r="97" spans="1:8" x14ac:dyDescent="0.25">
      <c r="A97" s="10" t="s">
        <v>69</v>
      </c>
      <c r="B97" s="15"/>
      <c r="C97" s="11" t="e">
        <f t="shared" si="5"/>
        <v>#DIV/0!</v>
      </c>
      <c r="D97" s="4"/>
      <c r="E97" s="4"/>
      <c r="F97" s="4"/>
      <c r="G97" s="4"/>
      <c r="H97" s="4"/>
    </row>
    <row r="98" spans="1:8" x14ac:dyDescent="0.25">
      <c r="A98" s="10" t="s">
        <v>70</v>
      </c>
      <c r="B98" s="15"/>
      <c r="C98" s="11" t="e">
        <f t="shared" si="5"/>
        <v>#DIV/0!</v>
      </c>
      <c r="D98" s="4"/>
      <c r="E98" s="4"/>
      <c r="F98" s="4"/>
      <c r="G98" s="4"/>
      <c r="H98" s="4"/>
    </row>
    <row r="99" spans="1:8" x14ac:dyDescent="0.25">
      <c r="A99" s="10" t="s">
        <v>71</v>
      </c>
      <c r="B99" s="15"/>
      <c r="C99" s="11" t="e">
        <f t="shared" si="5"/>
        <v>#DIV/0!</v>
      </c>
      <c r="D99" s="4"/>
      <c r="E99" s="4"/>
      <c r="F99" s="4"/>
      <c r="G99" s="4"/>
      <c r="H99" s="4"/>
    </row>
    <row r="100" spans="1:8" x14ac:dyDescent="0.25">
      <c r="A100" s="10" t="s">
        <v>72</v>
      </c>
      <c r="B100" s="15"/>
      <c r="C100" s="11" t="e">
        <f t="shared" si="5"/>
        <v>#DIV/0!</v>
      </c>
      <c r="D100" s="4"/>
      <c r="E100" s="4"/>
      <c r="F100" s="4"/>
      <c r="G100" s="4"/>
      <c r="H100" s="4"/>
    </row>
    <row r="101" spans="1:8" x14ac:dyDescent="0.25">
      <c r="A101" s="4"/>
      <c r="B101" s="4"/>
      <c r="C101" s="5"/>
      <c r="D101" s="4"/>
      <c r="E101" s="4"/>
      <c r="F101" s="4"/>
      <c r="G101" s="4"/>
      <c r="H101" s="4"/>
    </row>
    <row r="102" spans="1:8" x14ac:dyDescent="0.25">
      <c r="A102" s="3" t="s">
        <v>9</v>
      </c>
      <c r="B102" s="4"/>
      <c r="C102" s="5"/>
      <c r="D102" s="4"/>
      <c r="E102" s="4"/>
      <c r="F102" s="4"/>
      <c r="G102" s="4"/>
      <c r="H102" s="4"/>
    </row>
    <row r="103" spans="1:8" x14ac:dyDescent="0.25">
      <c r="A103" s="10" t="s">
        <v>92</v>
      </c>
      <c r="B103" s="15"/>
      <c r="C103" s="11" t="e">
        <f>ROUNDUP(B103*$H$3,0)</f>
        <v>#DIV/0!</v>
      </c>
      <c r="D103" s="4"/>
      <c r="E103" s="4"/>
      <c r="F103" s="4"/>
      <c r="G103" s="4"/>
      <c r="H103" s="4"/>
    </row>
    <row r="104" spans="1:8" x14ac:dyDescent="0.25">
      <c r="A104" s="10" t="s">
        <v>73</v>
      </c>
      <c r="B104" s="15"/>
      <c r="C104" s="11" t="e">
        <f t="shared" si="5"/>
        <v>#DIV/0!</v>
      </c>
      <c r="D104" s="4"/>
      <c r="E104" s="4"/>
      <c r="F104" s="4"/>
      <c r="G104" s="4"/>
      <c r="H104" s="4"/>
    </row>
    <row r="105" spans="1:8" x14ac:dyDescent="0.25">
      <c r="A105" s="10" t="s">
        <v>74</v>
      </c>
      <c r="B105" s="15"/>
      <c r="C105" s="11" t="e">
        <f t="shared" si="5"/>
        <v>#DIV/0!</v>
      </c>
      <c r="D105" s="4"/>
      <c r="E105" s="4"/>
      <c r="F105" s="4"/>
      <c r="G105" s="4"/>
      <c r="H105" s="4"/>
    </row>
    <row r="106" spans="1:8" x14ac:dyDescent="0.25">
      <c r="A106" s="10" t="s">
        <v>75</v>
      </c>
      <c r="B106" s="15"/>
      <c r="C106" s="11" t="e">
        <f t="shared" si="5"/>
        <v>#DIV/0!</v>
      </c>
      <c r="D106" s="4"/>
      <c r="E106" s="4"/>
      <c r="F106" s="4"/>
      <c r="G106" s="4"/>
      <c r="H106" s="4"/>
    </row>
    <row r="107" spans="1:8" x14ac:dyDescent="0.25">
      <c r="A107" s="10" t="s">
        <v>76</v>
      </c>
      <c r="B107" s="15"/>
      <c r="C107" s="11" t="e">
        <f t="shared" si="5"/>
        <v>#DIV/0!</v>
      </c>
      <c r="D107" s="4"/>
      <c r="E107" s="4"/>
      <c r="F107" s="4"/>
      <c r="G107" s="4"/>
      <c r="H107" s="4"/>
    </row>
    <row r="108" spans="1:8" x14ac:dyDescent="0.25">
      <c r="A108" s="10" t="s">
        <v>77</v>
      </c>
      <c r="B108" s="15"/>
      <c r="C108" s="11" t="e">
        <f t="shared" si="5"/>
        <v>#DIV/0!</v>
      </c>
      <c r="D108" s="4"/>
      <c r="E108" s="4"/>
      <c r="F108" s="4"/>
      <c r="G108" s="4"/>
      <c r="H108" s="4"/>
    </row>
    <row r="109" spans="1:8" x14ac:dyDescent="0.25">
      <c r="A109" s="10" t="s">
        <v>78</v>
      </c>
      <c r="B109" s="15"/>
      <c r="C109" s="11" t="e">
        <f t="shared" si="5"/>
        <v>#DIV/0!</v>
      </c>
      <c r="D109" s="4"/>
      <c r="E109" s="4"/>
      <c r="F109" s="4"/>
      <c r="G109" s="4"/>
      <c r="H109" s="4"/>
    </row>
    <row r="110" spans="1:8" x14ac:dyDescent="0.25">
      <c r="A110" s="10" t="s">
        <v>10</v>
      </c>
      <c r="B110" s="15"/>
      <c r="C110" s="11" t="e">
        <f t="shared" si="5"/>
        <v>#DIV/0!</v>
      </c>
      <c r="D110" s="4"/>
      <c r="E110" s="4"/>
      <c r="F110" s="4"/>
      <c r="G110" s="4"/>
      <c r="H110" s="4"/>
    </row>
    <row r="111" spans="1:8" x14ac:dyDescent="0.25">
      <c r="A111" s="4"/>
      <c r="B111" s="4"/>
      <c r="C111" s="5"/>
      <c r="D111" s="4"/>
      <c r="E111" s="4"/>
      <c r="F111" s="4"/>
      <c r="G111" s="4"/>
      <c r="H111" s="4"/>
    </row>
    <row r="112" spans="1:8" x14ac:dyDescent="0.25">
      <c r="A112" s="2" t="s">
        <v>95</v>
      </c>
      <c r="B112" s="4"/>
      <c r="C112" s="5"/>
    </row>
    <row r="113" spans="1:3" x14ac:dyDescent="0.25">
      <c r="A113" s="10" t="s">
        <v>92</v>
      </c>
      <c r="B113" s="15"/>
      <c r="C113" s="11" t="e">
        <f>ROUNDUP(B113*$H$3,0)</f>
        <v>#DIV/0!</v>
      </c>
    </row>
    <row r="114" spans="1:3" x14ac:dyDescent="0.25">
      <c r="A114" s="6" t="s">
        <v>79</v>
      </c>
      <c r="B114" s="15"/>
      <c r="C114" s="11" t="e">
        <f t="shared" si="5"/>
        <v>#DIV/0!</v>
      </c>
    </row>
    <row r="115" spans="1:3" x14ac:dyDescent="0.25">
      <c r="A115" s="10" t="s">
        <v>80</v>
      </c>
      <c r="B115" s="15"/>
      <c r="C115" s="11" t="e">
        <f t="shared" si="5"/>
        <v>#DIV/0!</v>
      </c>
    </row>
    <row r="116" spans="1:3" x14ac:dyDescent="0.25">
      <c r="A116" s="10" t="s">
        <v>81</v>
      </c>
      <c r="B116" s="15"/>
      <c r="C116" s="11" t="e">
        <f t="shared" si="5"/>
        <v>#DIV/0!</v>
      </c>
    </row>
    <row r="117" spans="1:3" x14ac:dyDescent="0.25">
      <c r="B117" s="4"/>
      <c r="C117" s="5"/>
    </row>
    <row r="118" spans="1:3" x14ac:dyDescent="0.25">
      <c r="A118" s="2" t="s">
        <v>11</v>
      </c>
      <c r="B118" s="4"/>
      <c r="C118" s="5"/>
    </row>
    <row r="119" spans="1:3" x14ac:dyDescent="0.25">
      <c r="A119" s="10" t="s">
        <v>92</v>
      </c>
      <c r="B119" s="15"/>
      <c r="C119" s="11" t="e">
        <f>ROUNDUP(B119*$H$3,0)</f>
        <v>#DIV/0!</v>
      </c>
    </row>
    <row r="120" spans="1:3" x14ac:dyDescent="0.25">
      <c r="A120" s="6" t="s">
        <v>82</v>
      </c>
      <c r="B120" s="15"/>
      <c r="C120" s="11" t="e">
        <f t="shared" si="5"/>
        <v>#DIV/0!</v>
      </c>
    </row>
    <row r="121" spans="1:3" x14ac:dyDescent="0.25">
      <c r="A121" s="6" t="s">
        <v>83</v>
      </c>
      <c r="B121" s="15"/>
      <c r="C121" s="11" t="e">
        <f t="shared" si="5"/>
        <v>#DIV/0!</v>
      </c>
    </row>
    <row r="122" spans="1:3" x14ac:dyDescent="0.25">
      <c r="A122" s="6" t="s">
        <v>84</v>
      </c>
      <c r="B122" s="15"/>
      <c r="C122" s="11" t="e">
        <f t="shared" si="5"/>
        <v>#DIV/0!</v>
      </c>
    </row>
    <row r="123" spans="1:3" x14ac:dyDescent="0.25">
      <c r="A123" s="6" t="s">
        <v>85</v>
      </c>
      <c r="B123" s="15"/>
      <c r="C123" s="11" t="e">
        <f t="shared" si="5"/>
        <v>#DIV/0!</v>
      </c>
    </row>
    <row r="124" spans="1:3" x14ac:dyDescent="0.25">
      <c r="A124" s="6" t="s">
        <v>86</v>
      </c>
      <c r="B124" s="15"/>
      <c r="C124" s="11" t="e">
        <f t="shared" si="5"/>
        <v>#DIV/0!</v>
      </c>
    </row>
    <row r="125" spans="1:3" x14ac:dyDescent="0.25">
      <c r="A125" s="6" t="s">
        <v>87</v>
      </c>
      <c r="B125" s="15"/>
      <c r="C125" s="11" t="e">
        <f t="shared" si="5"/>
        <v>#DIV/0!</v>
      </c>
    </row>
    <row r="126" spans="1:3" x14ac:dyDescent="0.25">
      <c r="A126" s="6" t="s">
        <v>88</v>
      </c>
      <c r="B126" s="15"/>
      <c r="C126" s="11" t="e">
        <f t="shared" si="5"/>
        <v>#DIV/0!</v>
      </c>
    </row>
    <row r="127" spans="1:3" x14ac:dyDescent="0.25">
      <c r="A127" s="6" t="s">
        <v>89</v>
      </c>
      <c r="B127" s="15"/>
      <c r="C127" s="11" t="e">
        <f t="shared" si="5"/>
        <v>#DIV/0!</v>
      </c>
    </row>
    <row r="128" spans="1:3" x14ac:dyDescent="0.25">
      <c r="A128" s="6" t="s">
        <v>90</v>
      </c>
      <c r="B128" s="15"/>
      <c r="C128" s="11" t="e">
        <f t="shared" si="5"/>
        <v>#DIV/0!</v>
      </c>
    </row>
    <row r="129" spans="1:3" x14ac:dyDescent="0.25">
      <c r="A129" s="6" t="s">
        <v>12</v>
      </c>
      <c r="B129" s="15"/>
      <c r="C129" s="11" t="e">
        <f t="shared" si="5"/>
        <v>#DIV/0!</v>
      </c>
    </row>
    <row r="130" spans="1:3" x14ac:dyDescent="0.25">
      <c r="A130" s="6" t="s">
        <v>91</v>
      </c>
      <c r="B130" s="15"/>
      <c r="C130" s="11" t="e">
        <f t="shared" si="5"/>
        <v>#DIV/0!</v>
      </c>
    </row>
  </sheetData>
  <sheetProtection algorithmName="SHA-512" hashValue="wAxQ2oh3m3FBgo2ExywuNkumCqjdINcjJOUSttmbvbMucCjRDFm8jdPUnnb7eb9vcrfnYl1hNQfTBV05waLGNQ==" saltValue="PKiD5xjfeE0VV+3WinKlRg==" spinCount="100000" sheet="1" objects="1" scenarios="1" selectLockedCells="1"/>
  <mergeCells count="5">
    <mergeCell ref="J1:N1"/>
    <mergeCell ref="J2:N35"/>
    <mergeCell ref="F4:H8"/>
    <mergeCell ref="F11:H15"/>
    <mergeCell ref="F62:H66"/>
  </mergeCells>
  <conditionalFormatting sqref="C20">
    <cfRule type="cellIs" dxfId="13" priority="6" operator="lessThan">
      <formula>$C$6-0.1</formula>
    </cfRule>
    <cfRule type="cellIs" dxfId="12" priority="7" operator="greaterThan">
      <formula>$C$6+0.1</formula>
    </cfRule>
  </conditionalFormatting>
  <conditionalFormatting sqref="C27">
    <cfRule type="cellIs" dxfId="11" priority="4" operator="lessThan">
      <formula>$C$6-0.1</formula>
    </cfRule>
    <cfRule type="cellIs" dxfId="10" priority="5" operator="greaterThan">
      <formula>$C$6+0.1</formula>
    </cfRule>
  </conditionalFormatting>
  <conditionalFormatting sqref="C36">
    <cfRule type="cellIs" dxfId="9" priority="2" operator="lessThan">
      <formula>$C$6-0.1</formula>
    </cfRule>
    <cfRule type="cellIs" dxfId="8" priority="3" operator="greaterThan">
      <formula>$C$6+0.1</formula>
    </cfRule>
  </conditionalFormatting>
  <conditionalFormatting sqref="C65">
    <cfRule type="cellIs" dxfId="7" priority="1" operator="lessThan">
      <formula>$C$4-0.5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DCF0C-64C1-4C56-B545-735431E59268}">
  <dimension ref="A1:N130"/>
  <sheetViews>
    <sheetView tabSelected="1" workbookViewId="0">
      <selection activeCell="B11" sqref="B11"/>
    </sheetView>
  </sheetViews>
  <sheetFormatPr defaultRowHeight="15" x14ac:dyDescent="0.25"/>
  <cols>
    <col min="1" max="1" width="92.85546875" bestFit="1" customWidth="1"/>
    <col min="2" max="2" width="14" bestFit="1" customWidth="1"/>
    <col min="3" max="3" width="15" bestFit="1" customWidth="1"/>
    <col min="6" max="6" width="11.140625" bestFit="1" customWidth="1"/>
    <col min="7" max="7" width="11.85546875" bestFit="1" customWidth="1"/>
    <col min="8" max="8" width="11.28515625" bestFit="1" customWidth="1"/>
  </cols>
  <sheetData>
    <row r="1" spans="1:14" ht="16.5" thickBot="1" x14ac:dyDescent="0.3">
      <c r="A1" s="17" t="s">
        <v>109</v>
      </c>
      <c r="B1" s="18"/>
      <c r="C1" s="18"/>
      <c r="J1" s="19" t="s">
        <v>104</v>
      </c>
      <c r="K1" s="19"/>
      <c r="L1" s="19"/>
      <c r="M1" s="19"/>
      <c r="N1" s="19"/>
    </row>
    <row r="2" spans="1:14" ht="15.75" x14ac:dyDescent="0.25">
      <c r="A2" s="18" t="s">
        <v>0</v>
      </c>
      <c r="B2" s="18" t="s">
        <v>96</v>
      </c>
      <c r="C2" s="18" t="s">
        <v>97</v>
      </c>
      <c r="F2" s="7" t="s">
        <v>98</v>
      </c>
      <c r="G2" s="8" t="s">
        <v>99</v>
      </c>
      <c r="H2" s="9" t="s">
        <v>100</v>
      </c>
      <c r="J2" s="21"/>
      <c r="K2" s="22"/>
      <c r="L2" s="22"/>
      <c r="M2" s="22"/>
      <c r="N2" s="23"/>
    </row>
    <row r="3" spans="1:14" x14ac:dyDescent="0.25">
      <c r="B3" s="4"/>
      <c r="C3" s="4"/>
      <c r="F3" s="13"/>
      <c r="G3" s="14"/>
      <c r="H3" s="12" t="e">
        <f>G3/F3</f>
        <v>#DIV/0!</v>
      </c>
      <c r="J3" s="24"/>
      <c r="K3" s="25"/>
      <c r="L3" s="25"/>
      <c r="M3" s="25"/>
      <c r="N3" s="26"/>
    </row>
    <row r="4" spans="1:14" ht="15" customHeight="1" x14ac:dyDescent="0.25">
      <c r="A4" s="6" t="s">
        <v>110</v>
      </c>
      <c r="B4" s="15"/>
      <c r="C4" s="11" t="e">
        <f>ROUNDUP(B4*$H$3,0)</f>
        <v>#DIV/0!</v>
      </c>
      <c r="F4" s="30" t="s">
        <v>101</v>
      </c>
      <c r="G4" s="31"/>
      <c r="H4" s="32"/>
      <c r="J4" s="24"/>
      <c r="K4" s="25"/>
      <c r="L4" s="25"/>
      <c r="M4" s="25"/>
      <c r="N4" s="26"/>
    </row>
    <row r="5" spans="1:14" x14ac:dyDescent="0.25">
      <c r="A5" s="6" t="s">
        <v>111</v>
      </c>
      <c r="B5" s="15"/>
      <c r="C5" s="11" t="e">
        <f>ROUNDUP(B5*$H$3,0)</f>
        <v>#DIV/0!</v>
      </c>
      <c r="F5" s="30"/>
      <c r="G5" s="31"/>
      <c r="H5" s="32"/>
      <c r="J5" s="24"/>
      <c r="K5" s="25"/>
      <c r="L5" s="25"/>
      <c r="M5" s="25"/>
      <c r="N5" s="26"/>
    </row>
    <row r="6" spans="1:14" x14ac:dyDescent="0.25">
      <c r="A6" s="6" t="s">
        <v>112</v>
      </c>
      <c r="B6" s="15"/>
      <c r="C6" s="11" t="e">
        <f>ROUNDUP(B6*$H$3,0)</f>
        <v>#DIV/0!</v>
      </c>
      <c r="F6" s="30"/>
      <c r="G6" s="31"/>
      <c r="H6" s="32"/>
      <c r="J6" s="24"/>
      <c r="K6" s="25"/>
      <c r="L6" s="25"/>
      <c r="M6" s="25"/>
      <c r="N6" s="26"/>
    </row>
    <row r="7" spans="1:14" x14ac:dyDescent="0.25">
      <c r="B7" s="4"/>
      <c r="C7" s="5"/>
      <c r="F7" s="30"/>
      <c r="G7" s="31"/>
      <c r="H7" s="32"/>
      <c r="J7" s="24"/>
      <c r="K7" s="25"/>
      <c r="L7" s="25"/>
      <c r="M7" s="25"/>
      <c r="N7" s="26"/>
    </row>
    <row r="8" spans="1:14" ht="15.75" thickBot="1" x14ac:dyDescent="0.3">
      <c r="A8" s="1" t="s">
        <v>13</v>
      </c>
      <c r="B8" s="4"/>
      <c r="C8" s="5"/>
      <c r="F8" s="33"/>
      <c r="G8" s="34"/>
      <c r="H8" s="35"/>
      <c r="J8" s="24"/>
      <c r="K8" s="25"/>
      <c r="L8" s="25"/>
      <c r="M8" s="25"/>
      <c r="N8" s="26"/>
    </row>
    <row r="9" spans="1:14" x14ac:dyDescent="0.25">
      <c r="A9" s="2" t="s">
        <v>114</v>
      </c>
      <c r="B9" s="4"/>
      <c r="C9" s="5"/>
      <c r="F9" s="16"/>
      <c r="G9" s="16"/>
      <c r="H9" s="16"/>
      <c r="J9" s="24"/>
      <c r="K9" s="25"/>
      <c r="L9" s="25"/>
      <c r="M9" s="25"/>
      <c r="N9" s="26"/>
    </row>
    <row r="10" spans="1:14" ht="15.75" thickBot="1" x14ac:dyDescent="0.3">
      <c r="A10" s="6" t="s">
        <v>14</v>
      </c>
      <c r="B10" s="15"/>
      <c r="C10" s="11" t="e">
        <f>ROUNDUP(B10*$H$3,0)</f>
        <v>#DIV/0!</v>
      </c>
      <c r="J10" s="24"/>
      <c r="K10" s="25"/>
      <c r="L10" s="25"/>
      <c r="M10" s="25"/>
      <c r="N10" s="26"/>
    </row>
    <row r="11" spans="1:14" ht="15" customHeight="1" x14ac:dyDescent="0.25">
      <c r="A11" s="6" t="s">
        <v>15</v>
      </c>
      <c r="B11" s="15"/>
      <c r="C11" s="11" t="e">
        <f t="shared" ref="C11:C19" si="0">ROUNDUP(B11*$H$3,0)</f>
        <v>#DIV/0!</v>
      </c>
      <c r="F11" s="36" t="s">
        <v>105</v>
      </c>
      <c r="G11" s="37"/>
      <c r="H11" s="38"/>
      <c r="J11" s="24"/>
      <c r="K11" s="25"/>
      <c r="L11" s="25"/>
      <c r="M11" s="25"/>
      <c r="N11" s="26"/>
    </row>
    <row r="12" spans="1:14" x14ac:dyDescent="0.25">
      <c r="A12" s="6" t="s">
        <v>16</v>
      </c>
      <c r="B12" s="15"/>
      <c r="C12" s="11" t="e">
        <f t="shared" si="0"/>
        <v>#DIV/0!</v>
      </c>
      <c r="F12" s="30"/>
      <c r="G12" s="31"/>
      <c r="H12" s="32"/>
      <c r="J12" s="24"/>
      <c r="K12" s="25"/>
      <c r="L12" s="25"/>
      <c r="M12" s="25"/>
      <c r="N12" s="26"/>
    </row>
    <row r="13" spans="1:14" x14ac:dyDescent="0.25">
      <c r="A13" s="6" t="s">
        <v>17</v>
      </c>
      <c r="B13" s="15"/>
      <c r="C13" s="11" t="e">
        <f t="shared" si="0"/>
        <v>#DIV/0!</v>
      </c>
      <c r="F13" s="30"/>
      <c r="G13" s="31"/>
      <c r="H13" s="32"/>
      <c r="J13" s="24"/>
      <c r="K13" s="25"/>
      <c r="L13" s="25"/>
      <c r="M13" s="25"/>
      <c r="N13" s="26"/>
    </row>
    <row r="14" spans="1:14" x14ac:dyDescent="0.25">
      <c r="A14" s="6" t="s">
        <v>93</v>
      </c>
      <c r="B14" s="15"/>
      <c r="C14" s="11" t="e">
        <f t="shared" si="0"/>
        <v>#DIV/0!</v>
      </c>
      <c r="F14" s="30"/>
      <c r="G14" s="31"/>
      <c r="H14" s="32"/>
      <c r="J14" s="24"/>
      <c r="K14" s="25"/>
      <c r="L14" s="25"/>
      <c r="M14" s="25"/>
      <c r="N14" s="26"/>
    </row>
    <row r="15" spans="1:14" ht="15.75" thickBot="1" x14ac:dyDescent="0.3">
      <c r="A15" s="6" t="s">
        <v>18</v>
      </c>
      <c r="B15" s="15"/>
      <c r="C15" s="11" t="e">
        <f t="shared" si="0"/>
        <v>#DIV/0!</v>
      </c>
      <c r="F15" s="33"/>
      <c r="G15" s="34"/>
      <c r="H15" s="35"/>
      <c r="J15" s="24"/>
      <c r="K15" s="25"/>
      <c r="L15" s="25"/>
      <c r="M15" s="25"/>
      <c r="N15" s="26"/>
    </row>
    <row r="16" spans="1:14" x14ac:dyDescent="0.25">
      <c r="A16" s="6" t="s">
        <v>19</v>
      </c>
      <c r="B16" s="15"/>
      <c r="C16" s="11" t="e">
        <f t="shared" si="0"/>
        <v>#DIV/0!</v>
      </c>
      <c r="F16" s="16"/>
      <c r="G16" s="16"/>
      <c r="H16" s="16"/>
      <c r="J16" s="24"/>
      <c r="K16" s="25"/>
      <c r="L16" s="25"/>
      <c r="M16" s="25"/>
      <c r="N16" s="26"/>
    </row>
    <row r="17" spans="1:14" x14ac:dyDescent="0.25">
      <c r="A17" s="6" t="s">
        <v>20</v>
      </c>
      <c r="B17" s="15"/>
      <c r="C17" s="11" t="e">
        <f t="shared" si="0"/>
        <v>#DIV/0!</v>
      </c>
      <c r="J17" s="24"/>
      <c r="K17" s="25"/>
      <c r="L17" s="25"/>
      <c r="M17" s="25"/>
      <c r="N17" s="26"/>
    </row>
    <row r="18" spans="1:14" x14ac:dyDescent="0.25">
      <c r="A18" s="6" t="s">
        <v>21</v>
      </c>
      <c r="B18" s="15"/>
      <c r="C18" s="11" t="e">
        <f t="shared" si="0"/>
        <v>#DIV/0!</v>
      </c>
      <c r="J18" s="24"/>
      <c r="K18" s="25"/>
      <c r="L18" s="25"/>
      <c r="M18" s="25"/>
      <c r="N18" s="26"/>
    </row>
    <row r="19" spans="1:14" x14ac:dyDescent="0.25">
      <c r="A19" s="6" t="s">
        <v>22</v>
      </c>
      <c r="B19" s="15"/>
      <c r="C19" s="11" t="e">
        <f t="shared" si="0"/>
        <v>#DIV/0!</v>
      </c>
      <c r="J19" s="24"/>
      <c r="K19" s="25"/>
      <c r="L19" s="25"/>
      <c r="M19" s="25"/>
      <c r="N19" s="26"/>
    </row>
    <row r="20" spans="1:14" x14ac:dyDescent="0.25">
      <c r="B20" s="3" t="s">
        <v>102</v>
      </c>
      <c r="C20" s="5" t="e">
        <f>SUM(C10:C19)</f>
        <v>#DIV/0!</v>
      </c>
      <c r="J20" s="24"/>
      <c r="K20" s="25"/>
      <c r="L20" s="25"/>
      <c r="M20" s="25"/>
      <c r="N20" s="26"/>
    </row>
    <row r="21" spans="1:14" x14ac:dyDescent="0.25">
      <c r="A21" s="2" t="s">
        <v>115</v>
      </c>
      <c r="B21" s="4"/>
      <c r="C21" s="5"/>
      <c r="J21" s="24"/>
      <c r="K21" s="25"/>
      <c r="L21" s="25"/>
      <c r="M21" s="25"/>
      <c r="N21" s="26"/>
    </row>
    <row r="22" spans="1:14" x14ac:dyDescent="0.25">
      <c r="A22" s="6" t="s">
        <v>23</v>
      </c>
      <c r="B22" s="15"/>
      <c r="C22" s="11" t="e">
        <f>ROUNDUP(B22*$H$3,0)</f>
        <v>#DIV/0!</v>
      </c>
      <c r="J22" s="24"/>
      <c r="K22" s="25"/>
      <c r="L22" s="25"/>
      <c r="M22" s="25"/>
      <c r="N22" s="26"/>
    </row>
    <row r="23" spans="1:14" x14ac:dyDescent="0.25">
      <c r="A23" s="6" t="s">
        <v>24</v>
      </c>
      <c r="B23" s="15"/>
      <c r="C23" s="11" t="e">
        <f t="shared" ref="C23:C26" si="1">ROUNDUP(B23*$H$3,0)</f>
        <v>#DIV/0!</v>
      </c>
      <c r="J23" s="24"/>
      <c r="K23" s="25"/>
      <c r="L23" s="25"/>
      <c r="M23" s="25"/>
      <c r="N23" s="26"/>
    </row>
    <row r="24" spans="1:14" x14ac:dyDescent="0.25">
      <c r="A24" s="6" t="s">
        <v>25</v>
      </c>
      <c r="B24" s="15"/>
      <c r="C24" s="11" t="e">
        <f t="shared" si="1"/>
        <v>#DIV/0!</v>
      </c>
      <c r="J24" s="24"/>
      <c r="K24" s="25"/>
      <c r="L24" s="25"/>
      <c r="M24" s="25"/>
      <c r="N24" s="26"/>
    </row>
    <row r="25" spans="1:14" x14ac:dyDescent="0.25">
      <c r="A25" s="6" t="s">
        <v>21</v>
      </c>
      <c r="B25" s="15"/>
      <c r="C25" s="11" t="e">
        <f t="shared" si="1"/>
        <v>#DIV/0!</v>
      </c>
      <c r="J25" s="24"/>
      <c r="K25" s="25"/>
      <c r="L25" s="25"/>
      <c r="M25" s="25"/>
      <c r="N25" s="26"/>
    </row>
    <row r="26" spans="1:14" x14ac:dyDescent="0.25">
      <c r="A26" s="6" t="s">
        <v>22</v>
      </c>
      <c r="B26" s="15"/>
      <c r="C26" s="11" t="e">
        <f t="shared" si="1"/>
        <v>#DIV/0!</v>
      </c>
      <c r="J26" s="24"/>
      <c r="K26" s="25"/>
      <c r="L26" s="25"/>
      <c r="M26" s="25"/>
      <c r="N26" s="26"/>
    </row>
    <row r="27" spans="1:14" x14ac:dyDescent="0.25">
      <c r="B27" s="3" t="s">
        <v>102</v>
      </c>
      <c r="C27" s="5" t="e">
        <f>SUM(C22:C26)</f>
        <v>#DIV/0!</v>
      </c>
      <c r="J27" s="24"/>
      <c r="K27" s="25"/>
      <c r="L27" s="25"/>
      <c r="M27" s="25"/>
      <c r="N27" s="26"/>
    </row>
    <row r="28" spans="1:14" x14ac:dyDescent="0.25">
      <c r="A28" s="2" t="s">
        <v>116</v>
      </c>
      <c r="B28" s="4"/>
      <c r="C28" s="5"/>
      <c r="J28" s="24"/>
      <c r="K28" s="25"/>
      <c r="L28" s="25"/>
      <c r="M28" s="25"/>
      <c r="N28" s="26"/>
    </row>
    <row r="29" spans="1:14" x14ac:dyDescent="0.25">
      <c r="A29" s="6" t="s">
        <v>26</v>
      </c>
      <c r="B29" s="15"/>
      <c r="C29" s="11" t="e">
        <f>ROUNDUP(B29*$H$3,0)</f>
        <v>#DIV/0!</v>
      </c>
      <c r="J29" s="24"/>
      <c r="K29" s="25"/>
      <c r="L29" s="25"/>
      <c r="M29" s="25"/>
      <c r="N29" s="26"/>
    </row>
    <row r="30" spans="1:14" x14ac:dyDescent="0.25">
      <c r="A30" s="6" t="s">
        <v>27</v>
      </c>
      <c r="B30" s="15"/>
      <c r="C30" s="11" t="e">
        <f t="shared" ref="C30:C35" si="2">ROUNDUP(B30*$H$3,0)</f>
        <v>#DIV/0!</v>
      </c>
      <c r="J30" s="24"/>
      <c r="K30" s="25"/>
      <c r="L30" s="25"/>
      <c r="M30" s="25"/>
      <c r="N30" s="26"/>
    </row>
    <row r="31" spans="1:14" x14ac:dyDescent="0.25">
      <c r="A31" s="6" t="s">
        <v>28</v>
      </c>
      <c r="B31" s="15"/>
      <c r="C31" s="11" t="e">
        <f t="shared" si="2"/>
        <v>#DIV/0!</v>
      </c>
      <c r="J31" s="24"/>
      <c r="K31" s="25"/>
      <c r="L31" s="25"/>
      <c r="M31" s="25"/>
      <c r="N31" s="26"/>
    </row>
    <row r="32" spans="1:14" x14ac:dyDescent="0.25">
      <c r="A32" s="6" t="s">
        <v>29</v>
      </c>
      <c r="B32" s="15"/>
      <c r="C32" s="11" t="e">
        <f t="shared" si="2"/>
        <v>#DIV/0!</v>
      </c>
      <c r="J32" s="24"/>
      <c r="K32" s="25"/>
      <c r="L32" s="25"/>
      <c r="M32" s="25"/>
      <c r="N32" s="26"/>
    </row>
    <row r="33" spans="1:14" x14ac:dyDescent="0.25">
      <c r="A33" s="6" t="s">
        <v>30</v>
      </c>
      <c r="B33" s="15"/>
      <c r="C33" s="11" t="e">
        <f t="shared" si="2"/>
        <v>#DIV/0!</v>
      </c>
      <c r="J33" s="24"/>
      <c r="K33" s="25"/>
      <c r="L33" s="25"/>
      <c r="M33" s="25"/>
      <c r="N33" s="26"/>
    </row>
    <row r="34" spans="1:14" x14ac:dyDescent="0.25">
      <c r="A34" s="6" t="s">
        <v>21</v>
      </c>
      <c r="B34" s="15"/>
      <c r="C34" s="11" t="e">
        <f t="shared" si="2"/>
        <v>#DIV/0!</v>
      </c>
      <c r="J34" s="24"/>
      <c r="K34" s="25"/>
      <c r="L34" s="25"/>
      <c r="M34" s="25"/>
      <c r="N34" s="26"/>
    </row>
    <row r="35" spans="1:14" ht="15.75" thickBot="1" x14ac:dyDescent="0.3">
      <c r="A35" s="6" t="s">
        <v>22</v>
      </c>
      <c r="B35" s="15"/>
      <c r="C35" s="11" t="e">
        <f t="shared" si="2"/>
        <v>#DIV/0!</v>
      </c>
      <c r="J35" s="27"/>
      <c r="K35" s="28"/>
      <c r="L35" s="28"/>
      <c r="M35" s="28"/>
      <c r="N35" s="29"/>
    </row>
    <row r="36" spans="1:14" x14ac:dyDescent="0.25">
      <c r="B36" s="3" t="s">
        <v>102</v>
      </c>
      <c r="C36" s="5" t="e">
        <f>SUM(C29:C35)</f>
        <v>#DIV/0!</v>
      </c>
    </row>
    <row r="37" spans="1:14" x14ac:dyDescent="0.25">
      <c r="A37" s="1" t="s">
        <v>113</v>
      </c>
      <c r="B37" s="4"/>
      <c r="C37" s="5"/>
    </row>
    <row r="38" spans="1:14" x14ac:dyDescent="0.25">
      <c r="A38" s="2" t="s">
        <v>117</v>
      </c>
      <c r="B38" s="4"/>
      <c r="C38" s="5"/>
    </row>
    <row r="39" spans="1:14" x14ac:dyDescent="0.25">
      <c r="A39" s="6" t="s">
        <v>31</v>
      </c>
      <c r="B39" s="15"/>
      <c r="C39" s="11" t="e">
        <f>ROUNDUP(B39*$H$3,0)</f>
        <v>#DIV/0!</v>
      </c>
    </row>
    <row r="40" spans="1:14" x14ac:dyDescent="0.25">
      <c r="A40" s="6" t="s">
        <v>32</v>
      </c>
      <c r="B40" s="15"/>
      <c r="C40" s="11" t="e">
        <f t="shared" ref="C40:C64" si="3">ROUNDUP(B40*$H$3,0)</f>
        <v>#DIV/0!</v>
      </c>
    </row>
    <row r="41" spans="1:14" x14ac:dyDescent="0.25">
      <c r="A41" s="6" t="s">
        <v>33</v>
      </c>
      <c r="B41" s="15"/>
      <c r="C41" s="11" t="e">
        <f t="shared" si="3"/>
        <v>#DIV/0!</v>
      </c>
    </row>
    <row r="42" spans="1:14" x14ac:dyDescent="0.25">
      <c r="A42" s="6" t="s">
        <v>34</v>
      </c>
      <c r="B42" s="15"/>
      <c r="C42" s="11" t="e">
        <f t="shared" si="3"/>
        <v>#DIV/0!</v>
      </c>
    </row>
    <row r="43" spans="1:14" x14ac:dyDescent="0.25">
      <c r="A43" s="6" t="s">
        <v>1</v>
      </c>
      <c r="B43" s="15"/>
      <c r="C43" s="11" t="e">
        <f t="shared" si="3"/>
        <v>#DIV/0!</v>
      </c>
    </row>
    <row r="44" spans="1:14" x14ac:dyDescent="0.25">
      <c r="A44" s="6" t="s">
        <v>35</v>
      </c>
      <c r="B44" s="15"/>
      <c r="C44" s="11" t="e">
        <f t="shared" si="3"/>
        <v>#DIV/0!</v>
      </c>
    </row>
    <row r="45" spans="1:14" x14ac:dyDescent="0.25">
      <c r="A45" s="6" t="s">
        <v>2</v>
      </c>
      <c r="B45" s="15"/>
      <c r="C45" s="11" t="e">
        <f t="shared" si="3"/>
        <v>#DIV/0!</v>
      </c>
    </row>
    <row r="46" spans="1:14" x14ac:dyDescent="0.25">
      <c r="A46" s="6" t="s">
        <v>36</v>
      </c>
      <c r="B46" s="15"/>
      <c r="C46" s="11" t="e">
        <f t="shared" si="3"/>
        <v>#DIV/0!</v>
      </c>
    </row>
    <row r="47" spans="1:14" x14ac:dyDescent="0.25">
      <c r="A47" s="6" t="s">
        <v>37</v>
      </c>
      <c r="B47" s="15"/>
      <c r="C47" s="11" t="e">
        <f t="shared" si="3"/>
        <v>#DIV/0!</v>
      </c>
    </row>
    <row r="48" spans="1:14" x14ac:dyDescent="0.25">
      <c r="A48" s="6" t="s">
        <v>3</v>
      </c>
      <c r="B48" s="15"/>
      <c r="C48" s="11" t="e">
        <f t="shared" si="3"/>
        <v>#DIV/0!</v>
      </c>
    </row>
    <row r="49" spans="1:8" x14ac:dyDescent="0.25">
      <c r="A49" s="6" t="s">
        <v>38</v>
      </c>
      <c r="B49" s="15"/>
      <c r="C49" s="11" t="e">
        <f t="shared" si="3"/>
        <v>#DIV/0!</v>
      </c>
    </row>
    <row r="50" spans="1:8" x14ac:dyDescent="0.25">
      <c r="A50" s="6" t="s">
        <v>39</v>
      </c>
      <c r="B50" s="15"/>
      <c r="C50" s="11" t="e">
        <f t="shared" si="3"/>
        <v>#DIV/0!</v>
      </c>
    </row>
    <row r="51" spans="1:8" x14ac:dyDescent="0.25">
      <c r="A51" s="6" t="s">
        <v>40</v>
      </c>
      <c r="B51" s="15"/>
      <c r="C51" s="11" t="e">
        <f t="shared" si="3"/>
        <v>#DIV/0!</v>
      </c>
    </row>
    <row r="52" spans="1:8" x14ac:dyDescent="0.25">
      <c r="A52" s="6" t="s">
        <v>41</v>
      </c>
      <c r="B52" s="15"/>
      <c r="C52" s="11" t="e">
        <f t="shared" si="3"/>
        <v>#DIV/0!</v>
      </c>
    </row>
    <row r="53" spans="1:8" x14ac:dyDescent="0.25">
      <c r="A53" s="6" t="s">
        <v>4</v>
      </c>
      <c r="B53" s="15"/>
      <c r="C53" s="11" t="e">
        <f t="shared" si="3"/>
        <v>#DIV/0!</v>
      </c>
    </row>
    <row r="54" spans="1:8" x14ac:dyDescent="0.25">
      <c r="A54" s="6" t="s">
        <v>42</v>
      </c>
      <c r="B54" s="15"/>
      <c r="C54" s="11" t="e">
        <f t="shared" si="3"/>
        <v>#DIV/0!</v>
      </c>
    </row>
    <row r="55" spans="1:8" x14ac:dyDescent="0.25">
      <c r="A55" s="6" t="s">
        <v>5</v>
      </c>
      <c r="B55" s="15"/>
      <c r="C55" s="11" t="e">
        <f t="shared" si="3"/>
        <v>#DIV/0!</v>
      </c>
    </row>
    <row r="56" spans="1:8" x14ac:dyDescent="0.25">
      <c r="A56" s="6" t="s">
        <v>94</v>
      </c>
      <c r="B56" s="15"/>
      <c r="C56" s="11" t="e">
        <f t="shared" si="3"/>
        <v>#DIV/0!</v>
      </c>
    </row>
    <row r="57" spans="1:8" x14ac:dyDescent="0.25">
      <c r="A57" s="6" t="s">
        <v>43</v>
      </c>
      <c r="B57" s="15"/>
      <c r="C57" s="11" t="e">
        <f t="shared" si="3"/>
        <v>#DIV/0!</v>
      </c>
    </row>
    <row r="58" spans="1:8" x14ac:dyDescent="0.25">
      <c r="A58" s="6" t="s">
        <v>44</v>
      </c>
      <c r="B58" s="15"/>
      <c r="C58" s="11" t="e">
        <f t="shared" si="3"/>
        <v>#DIV/0!</v>
      </c>
    </row>
    <row r="59" spans="1:8" x14ac:dyDescent="0.25">
      <c r="A59" s="6" t="s">
        <v>45</v>
      </c>
      <c r="B59" s="15"/>
      <c r="C59" s="11" t="e">
        <f t="shared" si="3"/>
        <v>#DIV/0!</v>
      </c>
    </row>
    <row r="60" spans="1:8" x14ac:dyDescent="0.25">
      <c r="A60" s="6" t="s">
        <v>46</v>
      </c>
      <c r="B60" s="15"/>
      <c r="C60" s="11" t="e">
        <f t="shared" si="3"/>
        <v>#DIV/0!</v>
      </c>
    </row>
    <row r="61" spans="1:8" ht="15.75" thickBot="1" x14ac:dyDescent="0.3">
      <c r="A61" s="6" t="s">
        <v>6</v>
      </c>
      <c r="B61" s="15"/>
      <c r="C61" s="11" t="e">
        <f t="shared" si="3"/>
        <v>#DIV/0!</v>
      </c>
    </row>
    <row r="62" spans="1:8" ht="15" customHeight="1" x14ac:dyDescent="0.25">
      <c r="A62" s="6" t="s">
        <v>47</v>
      </c>
      <c r="B62" s="15"/>
      <c r="C62" s="11" t="e">
        <f t="shared" si="3"/>
        <v>#DIV/0!</v>
      </c>
      <c r="F62" s="36" t="s">
        <v>106</v>
      </c>
      <c r="G62" s="37"/>
      <c r="H62" s="38"/>
    </row>
    <row r="63" spans="1:8" x14ac:dyDescent="0.25">
      <c r="A63" s="6" t="s">
        <v>48</v>
      </c>
      <c r="B63" s="15"/>
      <c r="C63" s="11" t="e">
        <f t="shared" si="3"/>
        <v>#DIV/0!</v>
      </c>
      <c r="F63" s="30"/>
      <c r="G63" s="31"/>
      <c r="H63" s="32"/>
    </row>
    <row r="64" spans="1:8" x14ac:dyDescent="0.25">
      <c r="A64" s="6" t="s">
        <v>25</v>
      </c>
      <c r="B64" s="15"/>
      <c r="C64" s="11" t="e">
        <f t="shared" si="3"/>
        <v>#DIV/0!</v>
      </c>
      <c r="F64" s="30"/>
      <c r="G64" s="31"/>
      <c r="H64" s="32"/>
    </row>
    <row r="65" spans="1:8" x14ac:dyDescent="0.25">
      <c r="B65" s="3" t="s">
        <v>102</v>
      </c>
      <c r="C65" s="5" t="e">
        <f>SUM(C39:C64)</f>
        <v>#DIV/0!</v>
      </c>
      <c r="F65" s="30"/>
      <c r="G65" s="31"/>
      <c r="H65" s="32"/>
    </row>
    <row r="66" spans="1:8" ht="15.75" thickBot="1" x14ac:dyDescent="0.3">
      <c r="B66" s="4"/>
      <c r="C66" s="5"/>
      <c r="F66" s="33"/>
      <c r="G66" s="34"/>
      <c r="H66" s="35"/>
    </row>
    <row r="67" spans="1:8" x14ac:dyDescent="0.25">
      <c r="A67" s="6" t="s">
        <v>49</v>
      </c>
      <c r="B67" s="15"/>
      <c r="C67" s="11" t="e">
        <f>ROUNDUP(B67*$H$3,0)</f>
        <v>#DIV/0!</v>
      </c>
    </row>
    <row r="68" spans="1:8" x14ac:dyDescent="0.25">
      <c r="B68" s="4"/>
      <c r="C68" s="5"/>
    </row>
    <row r="69" spans="1:8" x14ac:dyDescent="0.25">
      <c r="A69" s="2" t="s">
        <v>118</v>
      </c>
      <c r="B69" s="4"/>
      <c r="C69" s="5"/>
    </row>
    <row r="70" spans="1:8" x14ac:dyDescent="0.25">
      <c r="A70" s="6" t="s">
        <v>50</v>
      </c>
      <c r="B70" s="15"/>
      <c r="C70" s="11" t="e">
        <f>ROUNDUP(B70*$H$3,0)</f>
        <v>#DIV/0!</v>
      </c>
    </row>
    <row r="71" spans="1:8" x14ac:dyDescent="0.25">
      <c r="A71" s="6" t="s">
        <v>51</v>
      </c>
      <c r="B71" s="15"/>
      <c r="C71" s="11" t="e">
        <f t="shared" ref="C71:C77" si="4">ROUNDUP(B71*$H$3,0)</f>
        <v>#DIV/0!</v>
      </c>
    </row>
    <row r="72" spans="1:8" x14ac:dyDescent="0.25">
      <c r="A72" s="6" t="s">
        <v>52</v>
      </c>
      <c r="B72" s="15"/>
      <c r="C72" s="11" t="e">
        <f t="shared" si="4"/>
        <v>#DIV/0!</v>
      </c>
    </row>
    <row r="73" spans="1:8" x14ac:dyDescent="0.25">
      <c r="A73" s="6" t="s">
        <v>7</v>
      </c>
      <c r="B73" s="15"/>
      <c r="C73" s="11" t="e">
        <f t="shared" si="4"/>
        <v>#DIV/0!</v>
      </c>
    </row>
    <row r="74" spans="1:8" x14ac:dyDescent="0.25">
      <c r="A74" s="6" t="s">
        <v>53</v>
      </c>
      <c r="B74" s="15"/>
      <c r="C74" s="11" t="e">
        <f t="shared" si="4"/>
        <v>#DIV/0!</v>
      </c>
    </row>
    <row r="75" spans="1:8" x14ac:dyDescent="0.25">
      <c r="A75" s="6" t="s">
        <v>54</v>
      </c>
      <c r="B75" s="15"/>
      <c r="C75" s="11" t="e">
        <f t="shared" si="4"/>
        <v>#DIV/0!</v>
      </c>
    </row>
    <row r="76" spans="1:8" x14ac:dyDescent="0.25">
      <c r="A76" s="6" t="s">
        <v>55</v>
      </c>
      <c r="B76" s="15"/>
      <c r="C76" s="11" t="e">
        <f t="shared" si="4"/>
        <v>#DIV/0!</v>
      </c>
    </row>
    <row r="77" spans="1:8" x14ac:dyDescent="0.25">
      <c r="A77" s="6" t="s">
        <v>25</v>
      </c>
      <c r="B77" s="15"/>
      <c r="C77" s="11" t="e">
        <f t="shared" si="4"/>
        <v>#DIV/0!</v>
      </c>
    </row>
    <row r="78" spans="1:8" x14ac:dyDescent="0.25">
      <c r="B78" s="4"/>
      <c r="C78" s="5"/>
    </row>
    <row r="79" spans="1:8" x14ac:dyDescent="0.25">
      <c r="A79" s="1" t="s">
        <v>8</v>
      </c>
      <c r="B79" s="4"/>
      <c r="C79" s="5"/>
    </row>
    <row r="80" spans="1:8" x14ac:dyDescent="0.25">
      <c r="A80" s="10" t="s">
        <v>56</v>
      </c>
      <c r="B80" s="15"/>
      <c r="C80" s="11" t="e">
        <f t="shared" ref="C80:C130" si="5">MROUND(B80*$H$3,1)</f>
        <v>#DIV/0!</v>
      </c>
    </row>
    <row r="81" spans="1:8" x14ac:dyDescent="0.25">
      <c r="A81" s="4"/>
      <c r="B81" s="4"/>
      <c r="C81" s="5"/>
      <c r="D81" s="4"/>
      <c r="E81" s="4"/>
      <c r="F81" s="4"/>
      <c r="G81" s="4"/>
      <c r="H81" s="4"/>
    </row>
    <row r="82" spans="1:8" x14ac:dyDescent="0.25">
      <c r="A82" s="3" t="s">
        <v>57</v>
      </c>
      <c r="B82" s="4"/>
      <c r="C82" s="5"/>
      <c r="D82" s="4"/>
      <c r="E82" s="4"/>
      <c r="F82" s="4"/>
      <c r="G82" s="4"/>
      <c r="H82" s="4"/>
    </row>
    <row r="83" spans="1:8" x14ac:dyDescent="0.25">
      <c r="A83" s="10" t="s">
        <v>92</v>
      </c>
      <c r="B83" s="15"/>
      <c r="C83" s="11" t="e">
        <f>ROUNDUP(B83*$H$3,0)</f>
        <v>#DIV/0!</v>
      </c>
      <c r="D83" s="4"/>
      <c r="E83" s="4"/>
      <c r="F83" s="4"/>
      <c r="G83" s="4"/>
      <c r="H83" s="4"/>
    </row>
    <row r="84" spans="1:8" x14ac:dyDescent="0.25">
      <c r="A84" s="10" t="s">
        <v>58</v>
      </c>
      <c r="B84" s="15"/>
      <c r="C84" s="11" t="e">
        <f t="shared" si="5"/>
        <v>#DIV/0!</v>
      </c>
      <c r="D84" s="4"/>
      <c r="E84" s="4"/>
      <c r="F84" s="4"/>
      <c r="G84" s="4"/>
      <c r="H84" s="4"/>
    </row>
    <row r="85" spans="1:8" x14ac:dyDescent="0.25">
      <c r="A85" s="10" t="s">
        <v>59</v>
      </c>
      <c r="B85" s="15"/>
      <c r="C85" s="11" t="e">
        <f t="shared" si="5"/>
        <v>#DIV/0!</v>
      </c>
      <c r="D85" s="4"/>
      <c r="E85" s="4"/>
      <c r="F85" s="4"/>
      <c r="G85" s="4"/>
      <c r="H85" s="4"/>
    </row>
    <row r="86" spans="1:8" x14ac:dyDescent="0.25">
      <c r="A86" s="10" t="s">
        <v>60</v>
      </c>
      <c r="B86" s="15"/>
      <c r="C86" s="11" t="e">
        <f t="shared" si="5"/>
        <v>#DIV/0!</v>
      </c>
      <c r="D86" s="4"/>
      <c r="E86" s="4"/>
      <c r="F86" s="4"/>
      <c r="G86" s="4"/>
      <c r="H86" s="4"/>
    </row>
    <row r="87" spans="1:8" x14ac:dyDescent="0.25">
      <c r="A87" s="10" t="s">
        <v>61</v>
      </c>
      <c r="B87" s="15"/>
      <c r="C87" s="11" t="e">
        <f t="shared" si="5"/>
        <v>#DIV/0!</v>
      </c>
      <c r="D87" s="4"/>
      <c r="E87" s="4"/>
      <c r="F87" s="4"/>
      <c r="G87" s="4"/>
      <c r="H87" s="4"/>
    </row>
    <row r="88" spans="1:8" x14ac:dyDescent="0.25">
      <c r="A88" s="4"/>
      <c r="B88" s="4"/>
      <c r="C88" s="5"/>
      <c r="D88" s="4"/>
      <c r="E88" s="4"/>
      <c r="F88" s="4"/>
      <c r="G88" s="4"/>
      <c r="H88" s="4"/>
    </row>
    <row r="89" spans="1:8" x14ac:dyDescent="0.25">
      <c r="A89" s="3" t="s">
        <v>62</v>
      </c>
      <c r="B89" s="4"/>
      <c r="C89" s="5"/>
      <c r="D89" s="4"/>
      <c r="E89" s="4"/>
      <c r="F89" s="4"/>
      <c r="G89" s="4"/>
      <c r="H89" s="4"/>
    </row>
    <row r="90" spans="1:8" x14ac:dyDescent="0.25">
      <c r="A90" s="10" t="s">
        <v>92</v>
      </c>
      <c r="B90" s="15"/>
      <c r="C90" s="11" t="e">
        <f>ROUNDUP(B90*$H$3,0)</f>
        <v>#DIV/0!</v>
      </c>
      <c r="D90" s="4"/>
      <c r="E90" s="4"/>
      <c r="F90" s="4"/>
      <c r="G90" s="4"/>
      <c r="H90" s="4"/>
    </row>
    <row r="91" spans="1:8" x14ac:dyDescent="0.25">
      <c r="A91" s="10" t="s">
        <v>63</v>
      </c>
      <c r="B91" s="15"/>
      <c r="C91" s="11" t="e">
        <f t="shared" si="5"/>
        <v>#DIV/0!</v>
      </c>
      <c r="D91" s="4"/>
      <c r="E91" s="4"/>
      <c r="F91" s="4"/>
      <c r="G91" s="4"/>
      <c r="H91" s="4"/>
    </row>
    <row r="92" spans="1:8" x14ac:dyDescent="0.25">
      <c r="A92" s="10" t="s">
        <v>64</v>
      </c>
      <c r="B92" s="15"/>
      <c r="C92" s="11" t="e">
        <f t="shared" si="5"/>
        <v>#DIV/0!</v>
      </c>
      <c r="D92" s="4"/>
      <c r="E92" s="4"/>
      <c r="F92" s="4"/>
      <c r="G92" s="4"/>
      <c r="H92" s="4"/>
    </row>
    <row r="93" spans="1:8" x14ac:dyDescent="0.25">
      <c r="A93" s="10" t="s">
        <v>65</v>
      </c>
      <c r="B93" s="15"/>
      <c r="C93" s="11" t="e">
        <f t="shared" si="5"/>
        <v>#DIV/0!</v>
      </c>
      <c r="D93" s="4"/>
      <c r="E93" s="4"/>
      <c r="F93" s="4"/>
      <c r="G93" s="4"/>
      <c r="H93" s="4"/>
    </row>
    <row r="94" spans="1:8" x14ac:dyDescent="0.25">
      <c r="A94" s="10" t="s">
        <v>66</v>
      </c>
      <c r="B94" s="15"/>
      <c r="C94" s="11" t="e">
        <f t="shared" si="5"/>
        <v>#DIV/0!</v>
      </c>
      <c r="D94" s="4"/>
      <c r="E94" s="4"/>
      <c r="F94" s="4"/>
      <c r="G94" s="4"/>
      <c r="H94" s="4"/>
    </row>
    <row r="95" spans="1:8" x14ac:dyDescent="0.25">
      <c r="A95" s="10" t="s">
        <v>67</v>
      </c>
      <c r="B95" s="15"/>
      <c r="C95" s="11" t="e">
        <f t="shared" si="5"/>
        <v>#DIV/0!</v>
      </c>
      <c r="D95" s="4"/>
      <c r="E95" s="4"/>
      <c r="F95" s="4"/>
      <c r="G95" s="4"/>
      <c r="H95" s="4"/>
    </row>
    <row r="96" spans="1:8" x14ac:dyDescent="0.25">
      <c r="A96" s="10" t="s">
        <v>68</v>
      </c>
      <c r="B96" s="15"/>
      <c r="C96" s="11" t="e">
        <f t="shared" si="5"/>
        <v>#DIV/0!</v>
      </c>
      <c r="D96" s="4"/>
      <c r="E96" s="4"/>
      <c r="F96" s="4"/>
      <c r="G96" s="4"/>
      <c r="H96" s="4"/>
    </row>
    <row r="97" spans="1:8" x14ac:dyDescent="0.25">
      <c r="A97" s="10" t="s">
        <v>69</v>
      </c>
      <c r="B97" s="15"/>
      <c r="C97" s="11" t="e">
        <f t="shared" si="5"/>
        <v>#DIV/0!</v>
      </c>
      <c r="D97" s="4"/>
      <c r="E97" s="4"/>
      <c r="F97" s="4"/>
      <c r="G97" s="4"/>
      <c r="H97" s="4"/>
    </row>
    <row r="98" spans="1:8" x14ac:dyDescent="0.25">
      <c r="A98" s="10" t="s">
        <v>70</v>
      </c>
      <c r="B98" s="15"/>
      <c r="C98" s="11" t="e">
        <f t="shared" si="5"/>
        <v>#DIV/0!</v>
      </c>
      <c r="D98" s="4"/>
      <c r="E98" s="4"/>
      <c r="F98" s="4"/>
      <c r="G98" s="4"/>
      <c r="H98" s="4"/>
    </row>
    <row r="99" spans="1:8" x14ac:dyDescent="0.25">
      <c r="A99" s="10" t="s">
        <v>71</v>
      </c>
      <c r="B99" s="15"/>
      <c r="C99" s="11" t="e">
        <f t="shared" si="5"/>
        <v>#DIV/0!</v>
      </c>
      <c r="D99" s="4"/>
      <c r="E99" s="4"/>
      <c r="F99" s="4"/>
      <c r="G99" s="4"/>
      <c r="H99" s="4"/>
    </row>
    <row r="100" spans="1:8" x14ac:dyDescent="0.25">
      <c r="A100" s="10" t="s">
        <v>72</v>
      </c>
      <c r="B100" s="15"/>
      <c r="C100" s="11" t="e">
        <f t="shared" si="5"/>
        <v>#DIV/0!</v>
      </c>
      <c r="D100" s="4"/>
      <c r="E100" s="4"/>
      <c r="F100" s="4"/>
      <c r="G100" s="4"/>
      <c r="H100" s="4"/>
    </row>
    <row r="101" spans="1:8" x14ac:dyDescent="0.25">
      <c r="A101" s="4"/>
      <c r="B101" s="4"/>
      <c r="C101" s="5"/>
      <c r="D101" s="4"/>
      <c r="E101" s="4"/>
      <c r="F101" s="4"/>
      <c r="G101" s="4"/>
      <c r="H101" s="4"/>
    </row>
    <row r="102" spans="1:8" x14ac:dyDescent="0.25">
      <c r="A102" s="3" t="s">
        <v>9</v>
      </c>
      <c r="B102" s="4"/>
      <c r="C102" s="5"/>
      <c r="D102" s="4"/>
      <c r="E102" s="4"/>
      <c r="F102" s="4"/>
      <c r="G102" s="4"/>
      <c r="H102" s="4"/>
    </row>
    <row r="103" spans="1:8" x14ac:dyDescent="0.25">
      <c r="A103" s="10" t="s">
        <v>92</v>
      </c>
      <c r="B103" s="15"/>
      <c r="C103" s="11" t="e">
        <f>ROUNDUP(B103*$H$3,0)</f>
        <v>#DIV/0!</v>
      </c>
      <c r="D103" s="4"/>
      <c r="E103" s="4"/>
      <c r="F103" s="4"/>
      <c r="G103" s="4"/>
      <c r="H103" s="4"/>
    </row>
    <row r="104" spans="1:8" x14ac:dyDescent="0.25">
      <c r="A104" s="10" t="s">
        <v>73</v>
      </c>
      <c r="B104" s="15"/>
      <c r="C104" s="11" t="e">
        <f t="shared" si="5"/>
        <v>#DIV/0!</v>
      </c>
      <c r="D104" s="4"/>
      <c r="E104" s="4"/>
      <c r="F104" s="4"/>
      <c r="G104" s="4"/>
      <c r="H104" s="4"/>
    </row>
    <row r="105" spans="1:8" x14ac:dyDescent="0.25">
      <c r="A105" s="10" t="s">
        <v>74</v>
      </c>
      <c r="B105" s="15"/>
      <c r="C105" s="11" t="e">
        <f t="shared" si="5"/>
        <v>#DIV/0!</v>
      </c>
      <c r="D105" s="4"/>
      <c r="E105" s="4"/>
      <c r="F105" s="4"/>
      <c r="G105" s="4"/>
      <c r="H105" s="4"/>
    </row>
    <row r="106" spans="1:8" x14ac:dyDescent="0.25">
      <c r="A106" s="10" t="s">
        <v>75</v>
      </c>
      <c r="B106" s="15"/>
      <c r="C106" s="11" t="e">
        <f t="shared" si="5"/>
        <v>#DIV/0!</v>
      </c>
      <c r="D106" s="4"/>
      <c r="E106" s="4"/>
      <c r="F106" s="4"/>
      <c r="G106" s="4"/>
      <c r="H106" s="4"/>
    </row>
    <row r="107" spans="1:8" x14ac:dyDescent="0.25">
      <c r="A107" s="10" t="s">
        <v>76</v>
      </c>
      <c r="B107" s="15"/>
      <c r="C107" s="11" t="e">
        <f t="shared" si="5"/>
        <v>#DIV/0!</v>
      </c>
      <c r="D107" s="4"/>
      <c r="E107" s="4"/>
      <c r="F107" s="4"/>
      <c r="G107" s="4"/>
      <c r="H107" s="4"/>
    </row>
    <row r="108" spans="1:8" x14ac:dyDescent="0.25">
      <c r="A108" s="10" t="s">
        <v>77</v>
      </c>
      <c r="B108" s="15"/>
      <c r="C108" s="11" t="e">
        <f t="shared" si="5"/>
        <v>#DIV/0!</v>
      </c>
      <c r="D108" s="4"/>
      <c r="E108" s="4"/>
      <c r="F108" s="4"/>
      <c r="G108" s="4"/>
      <c r="H108" s="4"/>
    </row>
    <row r="109" spans="1:8" x14ac:dyDescent="0.25">
      <c r="A109" s="10" t="s">
        <v>78</v>
      </c>
      <c r="B109" s="15"/>
      <c r="C109" s="11" t="e">
        <f t="shared" si="5"/>
        <v>#DIV/0!</v>
      </c>
      <c r="D109" s="4"/>
      <c r="E109" s="4"/>
      <c r="F109" s="4"/>
      <c r="G109" s="4"/>
      <c r="H109" s="4"/>
    </row>
    <row r="110" spans="1:8" x14ac:dyDescent="0.25">
      <c r="A110" s="10" t="s">
        <v>10</v>
      </c>
      <c r="B110" s="15"/>
      <c r="C110" s="11" t="e">
        <f t="shared" si="5"/>
        <v>#DIV/0!</v>
      </c>
      <c r="D110" s="4"/>
      <c r="E110" s="4"/>
      <c r="F110" s="4"/>
      <c r="G110" s="4"/>
      <c r="H110" s="4"/>
    </row>
    <row r="111" spans="1:8" x14ac:dyDescent="0.25">
      <c r="A111" s="4"/>
      <c r="B111" s="4"/>
      <c r="C111" s="5"/>
      <c r="D111" s="4"/>
      <c r="E111" s="4"/>
      <c r="F111" s="4"/>
      <c r="G111" s="4"/>
      <c r="H111" s="4"/>
    </row>
    <row r="112" spans="1:8" x14ac:dyDescent="0.25">
      <c r="A112" s="2" t="s">
        <v>95</v>
      </c>
      <c r="B112" s="4"/>
      <c r="C112" s="5"/>
    </row>
    <row r="113" spans="1:3" x14ac:dyDescent="0.25">
      <c r="A113" s="10" t="s">
        <v>92</v>
      </c>
      <c r="B113" s="15"/>
      <c r="C113" s="11" t="e">
        <f>ROUNDUP(B113*$H$3,0)</f>
        <v>#DIV/0!</v>
      </c>
    </row>
    <row r="114" spans="1:3" x14ac:dyDescent="0.25">
      <c r="A114" s="6" t="s">
        <v>79</v>
      </c>
      <c r="B114" s="15"/>
      <c r="C114" s="11" t="e">
        <f t="shared" si="5"/>
        <v>#DIV/0!</v>
      </c>
    </row>
    <row r="115" spans="1:3" x14ac:dyDescent="0.25">
      <c r="A115" s="10" t="s">
        <v>80</v>
      </c>
      <c r="B115" s="15"/>
      <c r="C115" s="11" t="e">
        <f t="shared" si="5"/>
        <v>#DIV/0!</v>
      </c>
    </row>
    <row r="116" spans="1:3" x14ac:dyDescent="0.25">
      <c r="A116" s="10" t="s">
        <v>81</v>
      </c>
      <c r="B116" s="15"/>
      <c r="C116" s="11" t="e">
        <f t="shared" si="5"/>
        <v>#DIV/0!</v>
      </c>
    </row>
    <row r="117" spans="1:3" x14ac:dyDescent="0.25">
      <c r="B117" s="4"/>
      <c r="C117" s="5"/>
    </row>
    <row r="118" spans="1:3" x14ac:dyDescent="0.25">
      <c r="A118" s="2" t="s">
        <v>11</v>
      </c>
      <c r="B118" s="4"/>
      <c r="C118" s="5"/>
    </row>
    <row r="119" spans="1:3" x14ac:dyDescent="0.25">
      <c r="A119" s="10" t="s">
        <v>92</v>
      </c>
      <c r="B119" s="15"/>
      <c r="C119" s="11" t="e">
        <f>ROUNDUP(B119*$H$3,0)</f>
        <v>#DIV/0!</v>
      </c>
    </row>
    <row r="120" spans="1:3" x14ac:dyDescent="0.25">
      <c r="A120" s="6" t="s">
        <v>82</v>
      </c>
      <c r="B120" s="15"/>
      <c r="C120" s="11" t="e">
        <f t="shared" si="5"/>
        <v>#DIV/0!</v>
      </c>
    </row>
    <row r="121" spans="1:3" x14ac:dyDescent="0.25">
      <c r="A121" s="6" t="s">
        <v>83</v>
      </c>
      <c r="B121" s="15"/>
      <c r="C121" s="11" t="e">
        <f t="shared" si="5"/>
        <v>#DIV/0!</v>
      </c>
    </row>
    <row r="122" spans="1:3" x14ac:dyDescent="0.25">
      <c r="A122" s="6" t="s">
        <v>84</v>
      </c>
      <c r="B122" s="15"/>
      <c r="C122" s="11" t="e">
        <f t="shared" si="5"/>
        <v>#DIV/0!</v>
      </c>
    </row>
    <row r="123" spans="1:3" x14ac:dyDescent="0.25">
      <c r="A123" s="6" t="s">
        <v>85</v>
      </c>
      <c r="B123" s="15"/>
      <c r="C123" s="11" t="e">
        <f t="shared" si="5"/>
        <v>#DIV/0!</v>
      </c>
    </row>
    <row r="124" spans="1:3" x14ac:dyDescent="0.25">
      <c r="A124" s="6" t="s">
        <v>86</v>
      </c>
      <c r="B124" s="15"/>
      <c r="C124" s="11" t="e">
        <f t="shared" si="5"/>
        <v>#DIV/0!</v>
      </c>
    </row>
    <row r="125" spans="1:3" x14ac:dyDescent="0.25">
      <c r="A125" s="6" t="s">
        <v>87</v>
      </c>
      <c r="B125" s="15"/>
      <c r="C125" s="11" t="e">
        <f t="shared" si="5"/>
        <v>#DIV/0!</v>
      </c>
    </row>
    <row r="126" spans="1:3" x14ac:dyDescent="0.25">
      <c r="A126" s="6" t="s">
        <v>88</v>
      </c>
      <c r="B126" s="15"/>
      <c r="C126" s="11" t="e">
        <f t="shared" si="5"/>
        <v>#DIV/0!</v>
      </c>
    </row>
    <row r="127" spans="1:3" x14ac:dyDescent="0.25">
      <c r="A127" s="6" t="s">
        <v>89</v>
      </c>
      <c r="B127" s="15"/>
      <c r="C127" s="11" t="e">
        <f t="shared" si="5"/>
        <v>#DIV/0!</v>
      </c>
    </row>
    <row r="128" spans="1:3" x14ac:dyDescent="0.25">
      <c r="A128" s="6" t="s">
        <v>90</v>
      </c>
      <c r="B128" s="15"/>
      <c r="C128" s="11" t="e">
        <f t="shared" si="5"/>
        <v>#DIV/0!</v>
      </c>
    </row>
    <row r="129" spans="1:3" x14ac:dyDescent="0.25">
      <c r="A129" s="6" t="s">
        <v>12</v>
      </c>
      <c r="B129" s="15"/>
      <c r="C129" s="11" t="e">
        <f t="shared" si="5"/>
        <v>#DIV/0!</v>
      </c>
    </row>
    <row r="130" spans="1:3" x14ac:dyDescent="0.25">
      <c r="A130" s="6" t="s">
        <v>91</v>
      </c>
      <c r="B130" s="15"/>
      <c r="C130" s="11" t="e">
        <f t="shared" si="5"/>
        <v>#DIV/0!</v>
      </c>
    </row>
  </sheetData>
  <sheetProtection algorithmName="SHA-512" hashValue="MPpDj4HpfJUsY7hUWIc7f9BD5fSoWM2IJ7nsrFVKM9ceMExqdsIxCQHVIZjq3AjL/UuB9lVHkCG7N+WorcLDBw==" saltValue="53S3SPPW9aLY/ac5Ek+/Cg==" spinCount="100000" sheet="1" objects="1" scenarios="1" selectLockedCells="1"/>
  <mergeCells count="5">
    <mergeCell ref="J1:N1"/>
    <mergeCell ref="J2:N35"/>
    <mergeCell ref="F11:H15"/>
    <mergeCell ref="F62:H66"/>
    <mergeCell ref="F4:H8"/>
  </mergeCells>
  <conditionalFormatting sqref="C20">
    <cfRule type="cellIs" dxfId="6" priority="6" operator="lessThan">
      <formula>$C$6-0.1</formula>
    </cfRule>
    <cfRule type="cellIs" dxfId="5" priority="7" operator="greaterThan">
      <formula>$C$6+0.1</formula>
    </cfRule>
  </conditionalFormatting>
  <conditionalFormatting sqref="C27">
    <cfRule type="cellIs" dxfId="4" priority="4" operator="lessThan">
      <formula>$C$6-0.1</formula>
    </cfRule>
    <cfRule type="cellIs" dxfId="3" priority="5" operator="greaterThan">
      <formula>$C$6+0.1</formula>
    </cfRule>
  </conditionalFormatting>
  <conditionalFormatting sqref="C36">
    <cfRule type="cellIs" dxfId="2" priority="2" operator="lessThan">
      <formula>$C$6-0.1</formula>
    </cfRule>
    <cfRule type="cellIs" dxfId="1" priority="3" operator="greaterThan">
      <formula>$C$6+0.1</formula>
    </cfRule>
  </conditionalFormatting>
  <conditionalFormatting sqref="C65">
    <cfRule type="cellIs" dxfId="0" priority="1" operator="lessThan">
      <formula>$C$4-0.5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Winder</dc:creator>
  <cp:lastModifiedBy>Moriah Pease</cp:lastModifiedBy>
  <dcterms:created xsi:type="dcterms:W3CDTF">2021-04-19T14:02:28Z</dcterms:created>
  <dcterms:modified xsi:type="dcterms:W3CDTF">2024-02-15T00:29:17Z</dcterms:modified>
</cp:coreProperties>
</file>